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60" windowHeight="7425" tabRatio="556"/>
  </bookViews>
  <sheets>
    <sheet name="Acumulado al 3er trimestre 2023" sheetId="4" r:id="rId1"/>
    <sheet name="Totales por categoría" sheetId="5" r:id="rId2"/>
  </sheets>
  <definedNames>
    <definedName name="_xlnm.Print_Area" localSheetId="0">'Acumulado al 3er trimestre 2023'!$A$1:$H$36</definedName>
  </definedNames>
  <calcPr calcId="144525"/>
</workbook>
</file>

<file path=xl/calcChain.xml><?xml version="1.0" encoding="utf-8"?>
<calcChain xmlns="http://schemas.openxmlformats.org/spreadsheetml/2006/main">
  <c r="G2" i="5" l="1"/>
  <c r="F2" i="5"/>
  <c r="E2" i="5"/>
  <c r="D2" i="5"/>
  <c r="C2" i="5"/>
  <c r="B2" i="5"/>
  <c r="L35" i="4"/>
  <c r="L36" i="4"/>
  <c r="L34" i="4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2" i="4"/>
  <c r="H2" i="5" s="1"/>
</calcChain>
</file>

<file path=xl/sharedStrings.xml><?xml version="1.0" encoding="utf-8"?>
<sst xmlns="http://schemas.openxmlformats.org/spreadsheetml/2006/main" count="126" uniqueCount="52">
  <si>
    <t>Total</t>
  </si>
  <si>
    <t>Actividades Centrales</t>
  </si>
  <si>
    <t>Justicia de Casación</t>
  </si>
  <si>
    <t>Fuero Penal</t>
  </si>
  <si>
    <t>Fuero Criminal y Correccional</t>
  </si>
  <si>
    <t>Control y Asistencia de Ejecución Penal</t>
  </si>
  <si>
    <t>Justicia Ordinaria de la Ciudad Autónoma de Buenos Aires</t>
  </si>
  <si>
    <t>Fuero Civil</t>
  </si>
  <si>
    <t>Fuero Comercial</t>
  </si>
  <si>
    <t>Fuero del Trabajo</t>
  </si>
  <si>
    <t>Justicia Penal Oral Ordinaria</t>
  </si>
  <si>
    <t>Justicia Federal</t>
  </si>
  <si>
    <t>Fuero Criminal y Correccional Federal</t>
  </si>
  <si>
    <t>Fuero Civil y Comercial Federal</t>
  </si>
  <si>
    <t>Fuero Contencioso Administrativo Federal</t>
  </si>
  <si>
    <t>Fuero Federal de la Seguridad Social</t>
  </si>
  <si>
    <t>Fuero Electoral</t>
  </si>
  <si>
    <t>Justicia Penal Oral Federal de la C.A.B.A.</t>
  </si>
  <si>
    <t>Área Cámara de La Plata</t>
  </si>
  <si>
    <t>Área Cámara Mar del Plata</t>
  </si>
  <si>
    <t>Área Cámara Bahía Blanca</t>
  </si>
  <si>
    <t>Área Cámara Mendoza</t>
  </si>
  <si>
    <t>Área Cámara Rosario</t>
  </si>
  <si>
    <t>Área Cámara General Roca</t>
  </si>
  <si>
    <t>Área Cámara Paraná</t>
  </si>
  <si>
    <t>Área Cámara Posadas</t>
  </si>
  <si>
    <t>Área Cámara Resistencia</t>
  </si>
  <si>
    <t>Área Cámara de Córdoba</t>
  </si>
  <si>
    <t>Área Cámara San Martín</t>
  </si>
  <si>
    <t>Área Cámara Tucumán</t>
  </si>
  <si>
    <t>Área Cámara Salta</t>
  </si>
  <si>
    <t>Área Cámara Comodoro Rivadavia</t>
  </si>
  <si>
    <t>Área Cámara de Corrientes</t>
  </si>
  <si>
    <t>Fuero Penal Económico</t>
  </si>
  <si>
    <t>Atención de Pasividades</t>
  </si>
  <si>
    <t>Aplicaciones Financieras</t>
  </si>
  <si>
    <t>Fuero de las Relaciones de Consumo</t>
  </si>
  <si>
    <t>Al cierre 3er Trimestre 2023</t>
  </si>
  <si>
    <t xml:space="preserve">Nota: Fuente Esidif  - Sistema de Información Financiera (P.E.N.) al 30-09-2023. Se informa que por razones operativas la FF11 del inciso 1 se imputa en su totalidad a la Actividad Central 1. </t>
  </si>
  <si>
    <t>Área Cámara de Comandante Piedra Buena</t>
  </si>
  <si>
    <t>periodo</t>
  </si>
  <si>
    <t>programa_codigo</t>
  </si>
  <si>
    <t>programa_nombre</t>
  </si>
  <si>
    <t>subprograma_codigo</t>
  </si>
  <si>
    <t>subprograma_nombre</t>
  </si>
  <si>
    <t>personal_gastos</t>
  </si>
  <si>
    <t>bienes_de _consumo</t>
  </si>
  <si>
    <t>servicios_no_personales</t>
  </si>
  <si>
    <t>bienes_de_uso</t>
  </si>
  <si>
    <t>transferencias</t>
  </si>
  <si>
    <t>incremento_de_activos_financieros</t>
  </si>
  <si>
    <t>total_monto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</si>
</sst>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9" formatCode="_ * #,##0_ ;_ * \-#,##0_ ;_ * &quot;-&quot;_ ;_ @_ "/>
    <numFmt numFmtId="171" formatCode="_ * #,##0.00_ ;_ * \-#,##0.00_ ;_ * &quot;-&quot;??_ ;_ @_ "/>
    <numFmt numFmtId="175" formatCode="#,##0_ ;[Red]\-#,##0\ "/>
  </numFmts>
  <fonts count="11" x14ac:knownFonts="1">
    <font>
      <sz val="10"/>
      <name val="Arial"/>
      <family val="2"/>
    </font>
    <font>
      <b/>
      <sz val="10"/>
      <name val="Arial"/>
    </font>
    <font>
      <sz val="9"/>
      <color indexed="8"/>
      <name val="Calibri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71" fontId="1" fillId="0" borderId="0" applyFill="0" applyBorder="0" applyAlignment="0" applyProtection="0"/>
    <xf numFmtId="0" fontId="7" fillId="0" borderId="0"/>
    <xf numFmtId="0" fontId="7" fillId="0" borderId="0"/>
    <xf numFmtId="9" fontId="1" fillId="0" borderId="0" applyFill="0" applyBorder="0" applyAlignment="0" applyProtection="0"/>
  </cellStyleXfs>
  <cellXfs count="29">
    <xf numFmtId="0" fontId="0" fillId="0" borderId="0" xfId="0"/>
    <xf numFmtId="0" fontId="3" fillId="0" borderId="0" xfId="0" applyFont="1" applyFill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0" applyNumberFormat="1" applyFont="1" applyFill="1"/>
    <xf numFmtId="169" fontId="3" fillId="0" borderId="0" xfId="0" applyNumberFormat="1" applyFont="1" applyFill="1"/>
    <xf numFmtId="169" fontId="1" fillId="0" borderId="0" xfId="4" applyNumberFormat="1" applyFill="1"/>
    <xf numFmtId="49" fontId="10" fillId="3" borderId="1" xfId="2" applyNumberFormat="1" applyFont="1" applyFill="1" applyBorder="1" applyAlignment="1">
      <alignment horizontal="center" vertical="center" wrapText="1"/>
    </xf>
    <xf numFmtId="49" fontId="10" fillId="3" borderId="6" xfId="2" applyNumberFormat="1" applyFont="1" applyFill="1" applyBorder="1" applyAlignment="1">
      <alignment horizontal="center" vertical="center" wrapText="1"/>
    </xf>
    <xf numFmtId="49" fontId="10" fillId="3" borderId="4" xfId="2" applyNumberFormat="1" applyFont="1" applyFill="1" applyBorder="1" applyAlignment="1">
      <alignment horizontal="center" vertical="center" wrapText="1"/>
    </xf>
    <xf numFmtId="49" fontId="10" fillId="3" borderId="1" xfId="3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vertical="center" wrapText="1"/>
    </xf>
    <xf numFmtId="49" fontId="2" fillId="2" borderId="3" xfId="2" applyNumberFormat="1" applyFont="1" applyFill="1" applyBorder="1" applyAlignment="1">
      <alignment vertical="center" wrapText="1"/>
    </xf>
    <xf numFmtId="0" fontId="3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2" borderId="6" xfId="2" applyNumberFormat="1" applyFont="1" applyFill="1" applyBorder="1" applyAlignment="1">
      <alignment horizontal="center" vertical="center" wrapText="1"/>
    </xf>
    <xf numFmtId="49" fontId="2" fillId="2" borderId="5" xfId="2" applyNumberFormat="1" applyFont="1" applyFill="1" applyBorder="1" applyAlignment="1">
      <alignment vertical="center" wrapText="1"/>
    </xf>
    <xf numFmtId="49" fontId="2" fillId="2" borderId="6" xfId="2" applyNumberFormat="1" applyFont="1" applyFill="1" applyBorder="1" applyAlignment="1">
      <alignment horizontal="left" vertical="center" wrapText="1"/>
    </xf>
    <xf numFmtId="49" fontId="5" fillId="2" borderId="4" xfId="2" applyNumberFormat="1" applyFont="1" applyFill="1" applyBorder="1" applyAlignment="1">
      <alignment horizontal="left" vertical="center" wrapText="1"/>
    </xf>
    <xf numFmtId="49" fontId="2" fillId="2" borderId="4" xfId="2" applyNumberFormat="1" applyFont="1" applyFill="1" applyBorder="1" applyAlignment="1">
      <alignment horizontal="left" vertical="center" wrapText="1"/>
    </xf>
    <xf numFmtId="175" fontId="2" fillId="2" borderId="1" xfId="2" applyNumberFormat="1" applyFont="1" applyFill="1" applyBorder="1" applyAlignment="1">
      <alignment horizontal="center" vertical="center" wrapText="1"/>
    </xf>
    <xf numFmtId="175" fontId="2" fillId="2" borderId="2" xfId="2" applyNumberFormat="1" applyFont="1" applyFill="1" applyBorder="1" applyAlignment="1">
      <alignment horizontal="center" vertical="center" wrapText="1"/>
    </xf>
    <xf numFmtId="1" fontId="2" fillId="2" borderId="1" xfId="2" applyNumberFormat="1" applyFont="1" applyFill="1" applyBorder="1" applyAlignment="1">
      <alignment horizontal="center" vertical="center" wrapText="1"/>
    </xf>
    <xf numFmtId="37" fontId="8" fillId="2" borderId="1" xfId="1" applyNumberFormat="1" applyFont="1" applyFill="1" applyBorder="1" applyAlignment="1">
      <alignment horizontal="right" vertical="center" wrapText="1"/>
    </xf>
    <xf numFmtId="37" fontId="9" fillId="2" borderId="1" xfId="2" applyNumberFormat="1" applyFont="1" applyFill="1" applyBorder="1" applyAlignment="1">
      <alignment horizontal="right" vertical="center" wrapText="1"/>
    </xf>
    <xf numFmtId="37" fontId="0" fillId="0" borderId="0" xfId="0" applyNumberFormat="1"/>
    <xf numFmtId="49" fontId="6" fillId="0" borderId="0" xfId="0" applyNumberFormat="1" applyFont="1" applyFill="1"/>
  </cellXfs>
  <cellStyles count="5">
    <cellStyle name="Millares" xfId="1" builtinId="3"/>
    <cellStyle name="Normal" xfId="0" builtinId="0"/>
    <cellStyle name="Normal_Hoja1" xfId="2"/>
    <cellStyle name="Normal_Hoja1 (2)" xfId="3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showGridLines="0" tabSelected="1" workbookViewId="0">
      <selection activeCell="O14" sqref="O14"/>
    </sheetView>
  </sheetViews>
  <sheetFormatPr baseColWidth="10" defaultRowHeight="12" x14ac:dyDescent="0.2"/>
  <cols>
    <col min="1" max="1" width="10.5703125" style="4" customWidth="1"/>
    <col min="2" max="2" width="9.140625" style="4" customWidth="1"/>
    <col min="3" max="3" width="23" style="4" customWidth="1"/>
    <col min="4" max="4" width="5.85546875" style="16" customWidth="1"/>
    <col min="5" max="5" width="39.85546875" style="4" customWidth="1"/>
    <col min="6" max="11" width="15.7109375" style="6" customWidth="1"/>
    <col min="12" max="12" width="18.5703125" style="6" customWidth="1"/>
    <col min="13" max="16384" width="11.42578125" style="4"/>
  </cols>
  <sheetData>
    <row r="1" spans="1:12" s="1" customFormat="1" ht="32.25" customHeight="1" x14ac:dyDescent="0.2">
      <c r="A1" s="8" t="s">
        <v>40</v>
      </c>
      <c r="B1" s="8" t="s">
        <v>41</v>
      </c>
      <c r="C1" s="9" t="s">
        <v>42</v>
      </c>
      <c r="D1" s="8" t="s">
        <v>43</v>
      </c>
      <c r="E1" s="10" t="s">
        <v>44</v>
      </c>
      <c r="F1" s="8" t="s">
        <v>45</v>
      </c>
      <c r="G1" s="8" t="s">
        <v>46</v>
      </c>
      <c r="H1" s="11" t="s">
        <v>47</v>
      </c>
      <c r="I1" s="11" t="s">
        <v>48</v>
      </c>
      <c r="J1" s="11" t="s">
        <v>49</v>
      </c>
      <c r="K1" s="11" t="s">
        <v>50</v>
      </c>
      <c r="L1" s="11" t="s">
        <v>51</v>
      </c>
    </row>
    <row r="2" spans="1:12" s="2" customFormat="1" ht="19.5" customHeight="1" x14ac:dyDescent="0.2">
      <c r="A2" s="12" t="s">
        <v>37</v>
      </c>
      <c r="B2" s="22">
        <v>1</v>
      </c>
      <c r="C2" s="17" t="s">
        <v>1</v>
      </c>
      <c r="D2" s="24">
        <v>0</v>
      </c>
      <c r="E2" s="20" t="s">
        <v>1</v>
      </c>
      <c r="F2" s="25">
        <v>29125374416.610001</v>
      </c>
      <c r="G2" s="25">
        <v>280123151.17000002</v>
      </c>
      <c r="H2" s="25">
        <v>3191121200.1500001</v>
      </c>
      <c r="I2" s="25">
        <v>2118276783.98</v>
      </c>
      <c r="J2" s="25">
        <v>0</v>
      </c>
      <c r="K2" s="25">
        <v>0</v>
      </c>
      <c r="L2" s="26">
        <f>SUM(F2:K2)</f>
        <v>34714895551.910004</v>
      </c>
    </row>
    <row r="3" spans="1:12" s="3" customFormat="1" ht="15.95" customHeight="1" x14ac:dyDescent="0.2">
      <c r="A3" s="12" t="s">
        <v>37</v>
      </c>
      <c r="B3" s="23">
        <v>22</v>
      </c>
      <c r="C3" s="18" t="s">
        <v>2</v>
      </c>
      <c r="D3" s="24">
        <v>1</v>
      </c>
      <c r="E3" s="20" t="s">
        <v>3</v>
      </c>
      <c r="F3" s="25">
        <v>6752127108.8699999</v>
      </c>
      <c r="G3" s="25">
        <v>15259646.43</v>
      </c>
      <c r="H3" s="25">
        <v>0</v>
      </c>
      <c r="I3" s="25">
        <v>9248970.4900000002</v>
      </c>
      <c r="J3" s="25">
        <v>0</v>
      </c>
      <c r="K3" s="25">
        <v>0</v>
      </c>
      <c r="L3" s="26">
        <f t="shared" ref="L3:L32" si="0">SUM(F3:K3)</f>
        <v>6776635725.79</v>
      </c>
    </row>
    <row r="4" spans="1:12" s="3" customFormat="1" ht="15.95" customHeight="1" x14ac:dyDescent="0.2">
      <c r="A4" s="12" t="s">
        <v>37</v>
      </c>
      <c r="B4" s="23">
        <v>22</v>
      </c>
      <c r="C4" s="18" t="s">
        <v>2</v>
      </c>
      <c r="D4" s="24">
        <v>2</v>
      </c>
      <c r="E4" s="20" t="s">
        <v>4</v>
      </c>
      <c r="F4" s="25">
        <v>1753178252.45</v>
      </c>
      <c r="G4" s="25">
        <v>0</v>
      </c>
      <c r="H4" s="25">
        <v>0</v>
      </c>
      <c r="I4" s="25">
        <v>0</v>
      </c>
      <c r="J4" s="25">
        <v>0</v>
      </c>
      <c r="K4" s="25">
        <v>0</v>
      </c>
      <c r="L4" s="26">
        <f t="shared" si="0"/>
        <v>1753178252.45</v>
      </c>
    </row>
    <row r="5" spans="1:12" s="3" customFormat="1" ht="15.95" customHeight="1" x14ac:dyDescent="0.2">
      <c r="A5" s="12" t="s">
        <v>37</v>
      </c>
      <c r="B5" s="23">
        <v>22</v>
      </c>
      <c r="C5" s="18" t="s">
        <v>2</v>
      </c>
      <c r="D5" s="24">
        <v>6</v>
      </c>
      <c r="E5" s="20" t="s">
        <v>5</v>
      </c>
      <c r="F5" s="25">
        <v>1274436230.95</v>
      </c>
      <c r="G5" s="25">
        <v>0</v>
      </c>
      <c r="H5" s="25">
        <v>0</v>
      </c>
      <c r="I5" s="25">
        <v>0</v>
      </c>
      <c r="J5" s="25">
        <v>0</v>
      </c>
      <c r="K5" s="25">
        <v>0</v>
      </c>
      <c r="L5" s="26">
        <f t="shared" si="0"/>
        <v>1274436230.95</v>
      </c>
    </row>
    <row r="6" spans="1:12" s="3" customFormat="1" ht="15" customHeight="1" x14ac:dyDescent="0.2">
      <c r="A6" s="12" t="s">
        <v>37</v>
      </c>
      <c r="B6" s="23">
        <v>23</v>
      </c>
      <c r="C6" s="18" t="s">
        <v>6</v>
      </c>
      <c r="D6" s="24">
        <v>1</v>
      </c>
      <c r="E6" s="21" t="s">
        <v>4</v>
      </c>
      <c r="F6" s="25">
        <v>18548851397.490002</v>
      </c>
      <c r="G6" s="25">
        <v>23540547.600000001</v>
      </c>
      <c r="H6" s="25"/>
      <c r="I6" s="25">
        <v>36927408.869999997</v>
      </c>
      <c r="J6" s="25">
        <v>0</v>
      </c>
      <c r="K6" s="25">
        <v>0</v>
      </c>
      <c r="L6" s="26">
        <f t="shared" si="0"/>
        <v>18609319353.959999</v>
      </c>
    </row>
    <row r="7" spans="1:12" s="3" customFormat="1" ht="15.95" customHeight="1" x14ac:dyDescent="0.2">
      <c r="A7" s="12" t="s">
        <v>37</v>
      </c>
      <c r="B7" s="23">
        <v>23</v>
      </c>
      <c r="C7" s="18" t="s">
        <v>6</v>
      </c>
      <c r="D7" s="24">
        <v>2</v>
      </c>
      <c r="E7" s="21" t="s">
        <v>7</v>
      </c>
      <c r="F7" s="25">
        <v>25968273902.830002</v>
      </c>
      <c r="G7" s="25">
        <v>30444972.559999999</v>
      </c>
      <c r="H7" s="25">
        <v>120754369.14</v>
      </c>
      <c r="I7" s="25">
        <v>18653148.07</v>
      </c>
      <c r="J7" s="25">
        <v>223378.29</v>
      </c>
      <c r="K7" s="25">
        <v>0</v>
      </c>
      <c r="L7" s="26">
        <f t="shared" si="0"/>
        <v>26138349770.890003</v>
      </c>
    </row>
    <row r="8" spans="1:12" s="3" customFormat="1" ht="15.95" customHeight="1" x14ac:dyDescent="0.2">
      <c r="A8" s="12" t="s">
        <v>37</v>
      </c>
      <c r="B8" s="23">
        <v>23</v>
      </c>
      <c r="C8" s="18" t="s">
        <v>6</v>
      </c>
      <c r="D8" s="24">
        <v>3</v>
      </c>
      <c r="E8" s="21" t="s">
        <v>8</v>
      </c>
      <c r="F8" s="25">
        <v>11534295100.24</v>
      </c>
      <c r="G8" s="25">
        <v>16990880.199999999</v>
      </c>
      <c r="H8" s="25"/>
      <c r="I8" s="25">
        <v>5221868.4800000004</v>
      </c>
      <c r="J8" s="25">
        <v>0</v>
      </c>
      <c r="K8" s="25">
        <v>0</v>
      </c>
      <c r="L8" s="26">
        <f t="shared" si="0"/>
        <v>11556507848.92</v>
      </c>
    </row>
    <row r="9" spans="1:12" s="3" customFormat="1" ht="15.95" customHeight="1" x14ac:dyDescent="0.2">
      <c r="A9" s="12" t="s">
        <v>37</v>
      </c>
      <c r="B9" s="23">
        <v>23</v>
      </c>
      <c r="C9" s="18" t="s">
        <v>6</v>
      </c>
      <c r="D9" s="24">
        <v>4</v>
      </c>
      <c r="E9" s="21" t="s">
        <v>9</v>
      </c>
      <c r="F9" s="25">
        <v>18492729343.650002</v>
      </c>
      <c r="G9" s="25">
        <v>21762030.789999999</v>
      </c>
      <c r="H9" s="25">
        <v>173250944.66</v>
      </c>
      <c r="I9" s="25">
        <v>231061600</v>
      </c>
      <c r="J9" s="25">
        <v>0</v>
      </c>
      <c r="K9" s="25">
        <v>0</v>
      </c>
      <c r="L9" s="26">
        <f t="shared" si="0"/>
        <v>18918803919.100002</v>
      </c>
    </row>
    <row r="10" spans="1:12" s="3" customFormat="1" ht="15.95" customHeight="1" x14ac:dyDescent="0.2">
      <c r="A10" s="12" t="s">
        <v>37</v>
      </c>
      <c r="B10" s="23">
        <v>23</v>
      </c>
      <c r="C10" s="18" t="s">
        <v>6</v>
      </c>
      <c r="D10" s="24">
        <v>6</v>
      </c>
      <c r="E10" s="21" t="s">
        <v>10</v>
      </c>
      <c r="F10" s="25">
        <v>10069087168.360001</v>
      </c>
      <c r="G10" s="25">
        <v>5064497.7300000004</v>
      </c>
      <c r="H10" s="25">
        <v>0</v>
      </c>
      <c r="I10" s="25">
        <v>0</v>
      </c>
      <c r="J10" s="25">
        <v>0</v>
      </c>
      <c r="K10" s="25">
        <v>0</v>
      </c>
      <c r="L10" s="26">
        <f t="shared" si="0"/>
        <v>10074151666.09</v>
      </c>
    </row>
    <row r="11" spans="1:12" s="3" customFormat="1" ht="15.95" customHeight="1" x14ac:dyDescent="0.2">
      <c r="A11" s="12" t="s">
        <v>37</v>
      </c>
      <c r="B11" s="23">
        <v>23</v>
      </c>
      <c r="C11" s="18" t="s">
        <v>6</v>
      </c>
      <c r="D11" s="24">
        <v>7</v>
      </c>
      <c r="E11" s="21" t="s">
        <v>36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6">
        <f t="shared" si="0"/>
        <v>0</v>
      </c>
    </row>
    <row r="12" spans="1:12" s="3" customFormat="1" ht="15.95" customHeight="1" x14ac:dyDescent="0.2">
      <c r="A12" s="12" t="s">
        <v>37</v>
      </c>
      <c r="B12" s="23">
        <v>24</v>
      </c>
      <c r="C12" s="18" t="s">
        <v>11</v>
      </c>
      <c r="D12" s="24">
        <v>1</v>
      </c>
      <c r="E12" s="21" t="s">
        <v>12</v>
      </c>
      <c r="F12" s="25">
        <v>9061913788.3899994</v>
      </c>
      <c r="G12" s="25">
        <v>17574346.5</v>
      </c>
      <c r="H12" s="25">
        <v>11790</v>
      </c>
      <c r="I12" s="25"/>
      <c r="J12" s="25">
        <v>0</v>
      </c>
      <c r="K12" s="25">
        <v>0</v>
      </c>
      <c r="L12" s="26">
        <f t="shared" si="0"/>
        <v>9079499924.8899994</v>
      </c>
    </row>
    <row r="13" spans="1:12" s="3" customFormat="1" ht="15.95" customHeight="1" x14ac:dyDescent="0.2">
      <c r="A13" s="12" t="s">
        <v>37</v>
      </c>
      <c r="B13" s="23">
        <v>24</v>
      </c>
      <c r="C13" s="18" t="s">
        <v>11</v>
      </c>
      <c r="D13" s="24">
        <v>2</v>
      </c>
      <c r="E13" s="21" t="s">
        <v>13</v>
      </c>
      <c r="F13" s="25">
        <v>3968521098.6999998</v>
      </c>
      <c r="G13" s="25">
        <v>6083398.8300000001</v>
      </c>
      <c r="H13" s="25">
        <v>0</v>
      </c>
      <c r="I13" s="25">
        <v>0</v>
      </c>
      <c r="J13" s="25">
        <v>0</v>
      </c>
      <c r="K13" s="25">
        <v>0</v>
      </c>
      <c r="L13" s="26">
        <f t="shared" si="0"/>
        <v>3974604497.5299997</v>
      </c>
    </row>
    <row r="14" spans="1:12" s="3" customFormat="1" ht="15.95" customHeight="1" x14ac:dyDescent="0.2">
      <c r="A14" s="12" t="s">
        <v>37</v>
      </c>
      <c r="B14" s="23">
        <v>24</v>
      </c>
      <c r="C14" s="18" t="s">
        <v>11</v>
      </c>
      <c r="D14" s="24">
        <v>3</v>
      </c>
      <c r="E14" s="21" t="s">
        <v>14</v>
      </c>
      <c r="F14" s="25">
        <v>6567014209.1599998</v>
      </c>
      <c r="G14" s="25">
        <v>10476224.779999999</v>
      </c>
      <c r="H14" s="25">
        <v>3348000</v>
      </c>
      <c r="I14" s="25"/>
      <c r="J14" s="25">
        <v>0</v>
      </c>
      <c r="K14" s="25">
        <v>0</v>
      </c>
      <c r="L14" s="26">
        <f t="shared" si="0"/>
        <v>6580838433.9399996</v>
      </c>
    </row>
    <row r="15" spans="1:12" s="3" customFormat="1" ht="15.95" customHeight="1" x14ac:dyDescent="0.2">
      <c r="A15" s="13" t="s">
        <v>37</v>
      </c>
      <c r="B15" s="23">
        <v>24</v>
      </c>
      <c r="C15" s="18" t="s">
        <v>11</v>
      </c>
      <c r="D15" s="24">
        <v>4</v>
      </c>
      <c r="E15" s="21" t="s">
        <v>15</v>
      </c>
      <c r="F15" s="25">
        <v>6298027270.7399998</v>
      </c>
      <c r="G15" s="25">
        <v>7550695.3200000003</v>
      </c>
      <c r="H15" s="25">
        <v>1687500</v>
      </c>
      <c r="I15" s="25">
        <v>20916911.93</v>
      </c>
      <c r="J15" s="25">
        <v>0</v>
      </c>
      <c r="K15" s="25">
        <v>0</v>
      </c>
      <c r="L15" s="26">
        <f t="shared" si="0"/>
        <v>6328182377.9899998</v>
      </c>
    </row>
    <row r="16" spans="1:12" s="3" customFormat="1" ht="15.95" customHeight="1" x14ac:dyDescent="0.2">
      <c r="A16" s="12" t="s">
        <v>37</v>
      </c>
      <c r="B16" s="23">
        <v>24</v>
      </c>
      <c r="C16" s="18" t="s">
        <v>11</v>
      </c>
      <c r="D16" s="24">
        <v>5</v>
      </c>
      <c r="E16" s="21" t="s">
        <v>16</v>
      </c>
      <c r="F16" s="25">
        <v>18684282502.189999</v>
      </c>
      <c r="G16" s="25">
        <v>8842117.1699999999</v>
      </c>
      <c r="H16" s="25">
        <v>0</v>
      </c>
      <c r="I16" s="25">
        <v>5549736.3399999999</v>
      </c>
      <c r="J16" s="25">
        <v>0</v>
      </c>
      <c r="K16" s="25">
        <v>0</v>
      </c>
      <c r="L16" s="26">
        <f t="shared" si="0"/>
        <v>18698674355.699997</v>
      </c>
    </row>
    <row r="17" spans="1:12" s="3" customFormat="1" ht="15.95" customHeight="1" x14ac:dyDescent="0.2">
      <c r="A17" s="12" t="s">
        <v>37</v>
      </c>
      <c r="B17" s="23">
        <v>24</v>
      </c>
      <c r="C17" s="18" t="s">
        <v>11</v>
      </c>
      <c r="D17" s="24">
        <v>6</v>
      </c>
      <c r="E17" s="21" t="s">
        <v>17</v>
      </c>
      <c r="F17" s="25">
        <v>4861736780.1400003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6">
        <f t="shared" si="0"/>
        <v>4861736780.1400003</v>
      </c>
    </row>
    <row r="18" spans="1:12" s="3" customFormat="1" ht="15.95" customHeight="1" x14ac:dyDescent="0.2">
      <c r="A18" s="12" t="s">
        <v>37</v>
      </c>
      <c r="B18" s="23">
        <v>24</v>
      </c>
      <c r="C18" s="18" t="s">
        <v>11</v>
      </c>
      <c r="D18" s="24">
        <v>7</v>
      </c>
      <c r="E18" s="21" t="s">
        <v>18</v>
      </c>
      <c r="F18" s="25">
        <v>8002846651.79</v>
      </c>
      <c r="G18" s="25">
        <v>22846003.600000001</v>
      </c>
      <c r="H18" s="25">
        <v>50220737.93</v>
      </c>
      <c r="I18" s="25">
        <v>0</v>
      </c>
      <c r="J18" s="25">
        <v>0</v>
      </c>
      <c r="K18" s="25">
        <v>0</v>
      </c>
      <c r="L18" s="26">
        <f t="shared" si="0"/>
        <v>8075913393.3200006</v>
      </c>
    </row>
    <row r="19" spans="1:12" s="3" customFormat="1" ht="15.95" customHeight="1" x14ac:dyDescent="0.2">
      <c r="A19" s="12" t="s">
        <v>37</v>
      </c>
      <c r="B19" s="23">
        <v>24</v>
      </c>
      <c r="C19" s="18" t="s">
        <v>11</v>
      </c>
      <c r="D19" s="24">
        <v>8</v>
      </c>
      <c r="E19" s="21" t="s">
        <v>19</v>
      </c>
      <c r="F19" s="25">
        <v>4997549306.6199999</v>
      </c>
      <c r="G19" s="25">
        <v>11244062.01</v>
      </c>
      <c r="H19" s="25">
        <v>29494937.059999999</v>
      </c>
      <c r="I19" s="25">
        <v>0</v>
      </c>
      <c r="J19" s="25">
        <v>0</v>
      </c>
      <c r="K19" s="25">
        <v>0</v>
      </c>
      <c r="L19" s="26">
        <f t="shared" si="0"/>
        <v>5038288305.6900005</v>
      </c>
    </row>
    <row r="20" spans="1:12" s="3" customFormat="1" ht="15.95" customHeight="1" x14ac:dyDescent="0.2">
      <c r="A20" s="12" t="s">
        <v>37</v>
      </c>
      <c r="B20" s="23">
        <v>24</v>
      </c>
      <c r="C20" s="18" t="s">
        <v>11</v>
      </c>
      <c r="D20" s="24">
        <v>9</v>
      </c>
      <c r="E20" s="21" t="s">
        <v>20</v>
      </c>
      <c r="F20" s="25">
        <v>3048529521.3800001</v>
      </c>
      <c r="G20" s="25">
        <v>9878177.5700000003</v>
      </c>
      <c r="H20" s="25">
        <v>22687471.219999999</v>
      </c>
      <c r="I20" s="25">
        <v>0</v>
      </c>
      <c r="J20" s="25">
        <v>0</v>
      </c>
      <c r="K20" s="25">
        <v>0</v>
      </c>
      <c r="L20" s="26">
        <f t="shared" si="0"/>
        <v>3081095170.1700001</v>
      </c>
    </row>
    <row r="21" spans="1:12" s="3" customFormat="1" ht="15.95" customHeight="1" x14ac:dyDescent="0.2">
      <c r="A21" s="12" t="s">
        <v>37</v>
      </c>
      <c r="B21" s="23">
        <v>24</v>
      </c>
      <c r="C21" s="18" t="s">
        <v>11</v>
      </c>
      <c r="D21" s="24">
        <v>10</v>
      </c>
      <c r="E21" s="21" t="s">
        <v>21</v>
      </c>
      <c r="F21" s="25">
        <v>6614600881.1999998</v>
      </c>
      <c r="G21" s="25">
        <v>20666872</v>
      </c>
      <c r="H21" s="25">
        <v>80261452.150000006</v>
      </c>
      <c r="I21" s="25">
        <v>40492665.82</v>
      </c>
      <c r="J21" s="25">
        <v>0</v>
      </c>
      <c r="K21" s="25">
        <v>0</v>
      </c>
      <c r="L21" s="26">
        <f t="shared" si="0"/>
        <v>6756021871.1699991</v>
      </c>
    </row>
    <row r="22" spans="1:12" s="3" customFormat="1" ht="15.95" customHeight="1" x14ac:dyDescent="0.2">
      <c r="A22" s="12" t="s">
        <v>37</v>
      </c>
      <c r="B22" s="23">
        <v>24</v>
      </c>
      <c r="C22" s="18" t="s">
        <v>11</v>
      </c>
      <c r="D22" s="24">
        <v>11</v>
      </c>
      <c r="E22" s="21" t="s">
        <v>22</v>
      </c>
      <c r="F22" s="25">
        <v>6702001538.7399998</v>
      </c>
      <c r="G22" s="25">
        <v>20884803.68</v>
      </c>
      <c r="H22" s="25">
        <v>89215835.390000001</v>
      </c>
      <c r="I22" s="25">
        <v>2153432.59</v>
      </c>
      <c r="J22" s="25">
        <v>0</v>
      </c>
      <c r="K22" s="25">
        <v>0</v>
      </c>
      <c r="L22" s="26">
        <f t="shared" si="0"/>
        <v>6814255610.4000006</v>
      </c>
    </row>
    <row r="23" spans="1:12" s="3" customFormat="1" ht="15.95" customHeight="1" x14ac:dyDescent="0.2">
      <c r="A23" s="12" t="s">
        <v>37</v>
      </c>
      <c r="B23" s="23">
        <v>24</v>
      </c>
      <c r="C23" s="18" t="s">
        <v>11</v>
      </c>
      <c r="D23" s="24">
        <v>12</v>
      </c>
      <c r="E23" s="21" t="s">
        <v>23</v>
      </c>
      <c r="F23" s="25">
        <v>3835347371.6399999</v>
      </c>
      <c r="G23" s="25">
        <v>12841359.35</v>
      </c>
      <c r="H23" s="25">
        <v>50642147.560000002</v>
      </c>
      <c r="I23" s="25">
        <v>0</v>
      </c>
      <c r="J23" s="25">
        <v>0</v>
      </c>
      <c r="K23" s="25">
        <v>0</v>
      </c>
      <c r="L23" s="26">
        <f t="shared" si="0"/>
        <v>3898830878.5499997</v>
      </c>
    </row>
    <row r="24" spans="1:12" s="3" customFormat="1" ht="15.95" customHeight="1" x14ac:dyDescent="0.2">
      <c r="A24" s="12" t="s">
        <v>37</v>
      </c>
      <c r="B24" s="23">
        <v>24</v>
      </c>
      <c r="C24" s="18" t="s">
        <v>11</v>
      </c>
      <c r="D24" s="24">
        <v>13</v>
      </c>
      <c r="E24" s="21" t="s">
        <v>24</v>
      </c>
      <c r="F24" s="25">
        <v>3632948264.3600001</v>
      </c>
      <c r="G24" s="25">
        <v>11627278.949999999</v>
      </c>
      <c r="H24" s="25">
        <v>34312152.159999996</v>
      </c>
      <c r="I24" s="25">
        <v>0</v>
      </c>
      <c r="J24" s="25">
        <v>0</v>
      </c>
      <c r="K24" s="25">
        <v>0</v>
      </c>
      <c r="L24" s="26">
        <f t="shared" si="0"/>
        <v>3678887695.4699998</v>
      </c>
    </row>
    <row r="25" spans="1:12" s="3" customFormat="1" ht="15.95" customHeight="1" x14ac:dyDescent="0.2">
      <c r="A25" s="12" t="s">
        <v>37</v>
      </c>
      <c r="B25" s="23">
        <v>24</v>
      </c>
      <c r="C25" s="18" t="s">
        <v>11</v>
      </c>
      <c r="D25" s="24">
        <v>14</v>
      </c>
      <c r="E25" s="21" t="s">
        <v>25</v>
      </c>
      <c r="F25" s="25">
        <v>3375842763.4099998</v>
      </c>
      <c r="G25" s="25">
        <v>11373714.380000001</v>
      </c>
      <c r="H25" s="25">
        <v>45215760.649999999</v>
      </c>
      <c r="I25" s="25">
        <v>0</v>
      </c>
      <c r="J25" s="25">
        <v>0</v>
      </c>
      <c r="K25" s="25">
        <v>0</v>
      </c>
      <c r="L25" s="26">
        <f t="shared" si="0"/>
        <v>3432432238.4400001</v>
      </c>
    </row>
    <row r="26" spans="1:12" s="3" customFormat="1" ht="15.95" customHeight="1" x14ac:dyDescent="0.2">
      <c r="A26" s="12" t="s">
        <v>37</v>
      </c>
      <c r="B26" s="23">
        <v>24</v>
      </c>
      <c r="C26" s="18" t="s">
        <v>11</v>
      </c>
      <c r="D26" s="24">
        <v>15</v>
      </c>
      <c r="E26" s="21" t="s">
        <v>26</v>
      </c>
      <c r="F26" s="25">
        <v>3979023768.9499998</v>
      </c>
      <c r="G26" s="25">
        <v>12751856.949999999</v>
      </c>
      <c r="H26" s="25">
        <v>65975566.479999997</v>
      </c>
      <c r="I26" s="25">
        <v>395387576.60000002</v>
      </c>
      <c r="J26" s="25">
        <v>0</v>
      </c>
      <c r="K26" s="25">
        <v>0</v>
      </c>
      <c r="L26" s="26">
        <f t="shared" si="0"/>
        <v>4453138768.9799995</v>
      </c>
    </row>
    <row r="27" spans="1:12" s="3" customFormat="1" ht="15.95" customHeight="1" x14ac:dyDescent="0.2">
      <c r="A27" s="12" t="s">
        <v>37</v>
      </c>
      <c r="B27" s="23">
        <v>24</v>
      </c>
      <c r="C27" s="18" t="s">
        <v>11</v>
      </c>
      <c r="D27" s="24">
        <v>16</v>
      </c>
      <c r="E27" s="21" t="s">
        <v>27</v>
      </c>
      <c r="F27" s="25">
        <v>7422304405.9399996</v>
      </c>
      <c r="G27" s="25">
        <v>21455029.420000002</v>
      </c>
      <c r="H27" s="25">
        <v>91847987.060000002</v>
      </c>
      <c r="I27" s="25">
        <v>0</v>
      </c>
      <c r="J27" s="25">
        <v>0</v>
      </c>
      <c r="K27" s="25">
        <v>0</v>
      </c>
      <c r="L27" s="26">
        <f t="shared" si="0"/>
        <v>7535607422.4200001</v>
      </c>
    </row>
    <row r="28" spans="1:12" s="3" customFormat="1" ht="15.95" customHeight="1" x14ac:dyDescent="0.2">
      <c r="A28" s="12" t="s">
        <v>37</v>
      </c>
      <c r="B28" s="23">
        <v>24</v>
      </c>
      <c r="C28" s="18" t="s">
        <v>11</v>
      </c>
      <c r="D28" s="24">
        <v>17</v>
      </c>
      <c r="E28" s="21" t="s">
        <v>28</v>
      </c>
      <c r="F28" s="25">
        <v>11135003330.33</v>
      </c>
      <c r="G28" s="25">
        <v>27839931.050000001</v>
      </c>
      <c r="H28" s="25">
        <v>201530255.40000001</v>
      </c>
      <c r="I28" s="25">
        <v>279661405.86000001</v>
      </c>
      <c r="J28" s="25">
        <v>0</v>
      </c>
      <c r="K28" s="25">
        <v>0</v>
      </c>
      <c r="L28" s="26">
        <f t="shared" si="0"/>
        <v>11644034922.639999</v>
      </c>
    </row>
    <row r="29" spans="1:12" s="3" customFormat="1" ht="15.95" customHeight="1" x14ac:dyDescent="0.2">
      <c r="A29" s="12" t="s">
        <v>37</v>
      </c>
      <c r="B29" s="23">
        <v>24</v>
      </c>
      <c r="C29" s="18" t="s">
        <v>11</v>
      </c>
      <c r="D29" s="24">
        <v>18</v>
      </c>
      <c r="E29" s="21" t="s">
        <v>29</v>
      </c>
      <c r="F29" s="25">
        <v>5024863425.6099997</v>
      </c>
      <c r="G29" s="25">
        <v>15370249.33</v>
      </c>
      <c r="H29" s="25">
        <v>43864479.170000002</v>
      </c>
      <c r="I29" s="25">
        <v>98066343.780000001</v>
      </c>
      <c r="J29" s="25">
        <v>0</v>
      </c>
      <c r="K29" s="25">
        <v>0</v>
      </c>
      <c r="L29" s="26">
        <f t="shared" si="0"/>
        <v>5182164497.8899994</v>
      </c>
    </row>
    <row r="30" spans="1:12" s="3" customFormat="1" ht="15.95" customHeight="1" x14ac:dyDescent="0.2">
      <c r="A30" s="12" t="s">
        <v>37</v>
      </c>
      <c r="B30" s="23">
        <v>24</v>
      </c>
      <c r="C30" s="18" t="s">
        <v>11</v>
      </c>
      <c r="D30" s="24">
        <v>19</v>
      </c>
      <c r="E30" s="21" t="s">
        <v>30</v>
      </c>
      <c r="F30" s="25">
        <v>4900573194.9899998</v>
      </c>
      <c r="G30" s="25">
        <v>15670634.85</v>
      </c>
      <c r="H30" s="25">
        <v>44669150.109999999</v>
      </c>
      <c r="I30" s="25">
        <v>38335813.630000003</v>
      </c>
      <c r="J30" s="25">
        <v>0</v>
      </c>
      <c r="K30" s="25">
        <v>0</v>
      </c>
      <c r="L30" s="26">
        <f t="shared" si="0"/>
        <v>4999248793.5799999</v>
      </c>
    </row>
    <row r="31" spans="1:12" s="3" customFormat="1" ht="15.95" customHeight="1" x14ac:dyDescent="0.2">
      <c r="A31" s="12" t="s">
        <v>37</v>
      </c>
      <c r="B31" s="23">
        <v>24</v>
      </c>
      <c r="C31" s="18" t="s">
        <v>11</v>
      </c>
      <c r="D31" s="24">
        <v>20</v>
      </c>
      <c r="E31" s="21" t="s">
        <v>31</v>
      </c>
      <c r="F31" s="25">
        <v>6666791893.4200001</v>
      </c>
      <c r="G31" s="25">
        <v>19360024.789999999</v>
      </c>
      <c r="H31" s="25">
        <v>79872979.650000006</v>
      </c>
      <c r="I31" s="25">
        <v>94122308.930000007</v>
      </c>
      <c r="J31" s="25">
        <v>0</v>
      </c>
      <c r="K31" s="25">
        <v>0</v>
      </c>
      <c r="L31" s="26">
        <f t="shared" si="0"/>
        <v>6860147206.79</v>
      </c>
    </row>
    <row r="32" spans="1:12" s="3" customFormat="1" ht="15.95" customHeight="1" x14ac:dyDescent="0.2">
      <c r="A32" s="12" t="s">
        <v>37</v>
      </c>
      <c r="B32" s="23">
        <v>24</v>
      </c>
      <c r="C32" s="18" t="s">
        <v>11</v>
      </c>
      <c r="D32" s="24">
        <v>21</v>
      </c>
      <c r="E32" s="21" t="s">
        <v>32</v>
      </c>
      <c r="F32" s="25">
        <v>3006813510.3200002</v>
      </c>
      <c r="G32" s="25">
        <v>8701857.2699999996</v>
      </c>
      <c r="H32" s="25">
        <v>26678942.73</v>
      </c>
      <c r="I32" s="25">
        <v>3</v>
      </c>
      <c r="J32" s="25">
        <v>0</v>
      </c>
      <c r="K32" s="25">
        <v>0</v>
      </c>
      <c r="L32" s="26">
        <f t="shared" si="0"/>
        <v>3042194313.3200002</v>
      </c>
    </row>
    <row r="33" spans="1:12" s="3" customFormat="1" ht="15.95" customHeight="1" x14ac:dyDescent="0.2">
      <c r="A33" s="12" t="s">
        <v>37</v>
      </c>
      <c r="B33" s="23">
        <v>24</v>
      </c>
      <c r="C33" s="18" t="s">
        <v>11</v>
      </c>
      <c r="D33" s="24">
        <v>22</v>
      </c>
      <c r="E33" s="21" t="s">
        <v>33</v>
      </c>
      <c r="F33" s="25">
        <v>5375502715.8500004</v>
      </c>
      <c r="G33" s="25">
        <v>11353943.640000001</v>
      </c>
      <c r="H33" s="25">
        <v>0</v>
      </c>
      <c r="I33" s="25">
        <v>0</v>
      </c>
      <c r="J33" s="25">
        <v>0</v>
      </c>
      <c r="K33" s="25">
        <v>0</v>
      </c>
      <c r="L33" s="26">
        <f>SUM(F33:K33)</f>
        <v>5386856659.4900007</v>
      </c>
    </row>
    <row r="34" spans="1:12" s="3" customFormat="1" ht="15.95" customHeight="1" x14ac:dyDescent="0.2">
      <c r="A34" s="12" t="s">
        <v>37</v>
      </c>
      <c r="B34" s="23">
        <v>24</v>
      </c>
      <c r="C34" s="18" t="s">
        <v>11</v>
      </c>
      <c r="D34" s="24">
        <v>24</v>
      </c>
      <c r="E34" s="21" t="s">
        <v>39</v>
      </c>
      <c r="F34" s="25">
        <v>1593035605.0599999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6">
        <f>SUM(F34:K34)</f>
        <v>1593035605.0599999</v>
      </c>
    </row>
    <row r="35" spans="1:12" s="3" customFormat="1" ht="15.95" customHeight="1" x14ac:dyDescent="0.2">
      <c r="A35" s="12" t="s">
        <v>37</v>
      </c>
      <c r="B35" s="22">
        <v>26</v>
      </c>
      <c r="C35" s="19" t="s">
        <v>34</v>
      </c>
      <c r="D35" s="24">
        <v>0</v>
      </c>
      <c r="E35" s="21" t="s">
        <v>34</v>
      </c>
      <c r="F35" s="25">
        <v>0</v>
      </c>
      <c r="G35" s="25">
        <v>0</v>
      </c>
      <c r="H35" s="25">
        <v>0</v>
      </c>
      <c r="I35" s="25">
        <v>0</v>
      </c>
      <c r="J35" s="25">
        <v>910998285.5</v>
      </c>
      <c r="K35" s="25">
        <v>0</v>
      </c>
      <c r="L35" s="26">
        <f>SUM(F35:K35)</f>
        <v>910998285.5</v>
      </c>
    </row>
    <row r="36" spans="1:12" s="3" customFormat="1" ht="15.95" customHeight="1" x14ac:dyDescent="0.2">
      <c r="A36" s="12" t="s">
        <v>37</v>
      </c>
      <c r="B36" s="22">
        <v>96</v>
      </c>
      <c r="C36" s="19" t="s">
        <v>35</v>
      </c>
      <c r="D36" s="24">
        <v>0</v>
      </c>
      <c r="E36" s="21" t="s">
        <v>35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/>
      <c r="L36" s="26">
        <f>SUM(F36:K36)</f>
        <v>0</v>
      </c>
    </row>
    <row r="37" spans="1:12" x14ac:dyDescent="0.2">
      <c r="B37" s="28" t="s">
        <v>38</v>
      </c>
      <c r="C37" s="5"/>
      <c r="D37" s="14"/>
    </row>
    <row r="38" spans="1:12" s="5" customFormat="1" x14ac:dyDescent="0.2">
      <c r="D38" s="15"/>
      <c r="F38" s="6"/>
      <c r="G38" s="6"/>
      <c r="H38" s="6"/>
      <c r="I38" s="6"/>
      <c r="J38" s="6"/>
      <c r="K38" s="6"/>
      <c r="L38" s="6"/>
    </row>
    <row r="39" spans="1:12" x14ac:dyDescent="0.2">
      <c r="D39" s="15"/>
      <c r="E39" s="5"/>
    </row>
    <row r="40" spans="1:12" ht="12.75" x14ac:dyDescent="0.2">
      <c r="F40" s="7"/>
    </row>
  </sheetData>
  <printOptions horizontalCentered="1" verticalCentered="1"/>
  <pageMargins left="0" right="0" top="0" bottom="0" header="0.51181102362204722" footer="0.51181102362204722"/>
  <pageSetup paperSize="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H3" sqref="H3"/>
    </sheetView>
  </sheetViews>
  <sheetFormatPr baseColWidth="10" defaultRowHeight="12.75" x14ac:dyDescent="0.2"/>
  <cols>
    <col min="2" max="2" width="14.7109375" bestFit="1" customWidth="1"/>
    <col min="4" max="5" width="12.7109375" bestFit="1" customWidth="1"/>
    <col min="8" max="8" width="14.7109375" bestFit="1" customWidth="1"/>
  </cols>
  <sheetData>
    <row r="1" spans="1:8" ht="36" x14ac:dyDescent="0.2">
      <c r="A1" s="8"/>
      <c r="B1" s="8" t="s">
        <v>45</v>
      </c>
      <c r="C1" s="8" t="s">
        <v>46</v>
      </c>
      <c r="D1" s="11" t="s">
        <v>47</v>
      </c>
      <c r="E1" s="11" t="s">
        <v>48</v>
      </c>
      <c r="F1" s="11" t="s">
        <v>49</v>
      </c>
      <c r="G1" s="11" t="s">
        <v>50</v>
      </c>
      <c r="H1" s="11" t="s">
        <v>51</v>
      </c>
    </row>
    <row r="2" spans="1:8" x14ac:dyDescent="0.2">
      <c r="A2" t="s">
        <v>0</v>
      </c>
      <c r="B2" s="27">
        <f>SUM('Acumulado al 3er trimestre 2023'!F2:F36)</f>
        <v>262273426720.38</v>
      </c>
      <c r="C2" s="27">
        <f>SUM('Acumulado al 3er trimestre 2023'!G2:G36)</f>
        <v>697578307.92000008</v>
      </c>
      <c r="D2" s="27">
        <f>SUM('Acumulado al 3er trimestre 2023'!H2:H36)</f>
        <v>4446663658.6699982</v>
      </c>
      <c r="E2" s="27">
        <f>SUM('Acumulado al 3er trimestre 2023'!I2:I36)</f>
        <v>3394075978.3700008</v>
      </c>
      <c r="F2" s="27">
        <f>SUM('Acumulado al 3er trimestre 2023'!J2:J36)</f>
        <v>911221663.78999996</v>
      </c>
      <c r="G2" s="27">
        <f>SUM('Acumulado al 3er trimestre 2023'!K2:K36)</f>
        <v>0</v>
      </c>
      <c r="H2" s="27">
        <f>SUM('Acumulado al 3er trimestre 2023'!L2:L36)</f>
        <v>271722966329.13007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Acumulado al 3er trimestre 2023</vt:lpstr>
      <vt:lpstr>Totales por categoría</vt:lpstr>
      <vt:lpstr>'Acumulado al 3er trimestre 2023'!Área_de_impresión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AIELLO Juan</dc:creator>
  <cp:lastModifiedBy>Administrador</cp:lastModifiedBy>
  <cp:lastPrinted>2023-07-04T18:31:34Z</cp:lastPrinted>
  <dcterms:created xsi:type="dcterms:W3CDTF">2019-07-05T12:25:49Z</dcterms:created>
  <dcterms:modified xsi:type="dcterms:W3CDTF">2023-11-15T17:40:41Z</dcterms:modified>
</cp:coreProperties>
</file>