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27240" windowHeight="11610" tabRatio="556"/>
  </bookViews>
  <sheets>
    <sheet name="Acumulado al 1er trimestre 2024" sheetId="4" r:id="rId1"/>
    <sheet name="Totales por categoría" sheetId="5" r:id="rId2"/>
  </sheets>
  <definedNames>
    <definedName name="_xlnm.Print_Area" localSheetId="0">'Acumulado al 1er trimestre 2024'!$A$1:$H$37</definedName>
  </definedNames>
  <calcPr calcId="144525"/>
</workbook>
</file>

<file path=xl/calcChain.xml><?xml version="1.0" encoding="utf-8"?>
<calcChain xmlns="http://schemas.openxmlformats.org/spreadsheetml/2006/main">
  <c r="G2" i="5" l="1"/>
  <c r="F2" i="5"/>
  <c r="E2" i="5"/>
  <c r="D2" i="5"/>
  <c r="C2" i="5"/>
  <c r="B2" i="5"/>
  <c r="H2" i="5" s="1"/>
  <c r="L34" i="4" l="1"/>
  <c r="L36" i="4"/>
  <c r="L37" i="4"/>
  <c r="L35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2" i="4"/>
</calcChain>
</file>

<file path=xl/sharedStrings.xml><?xml version="1.0" encoding="utf-8"?>
<sst xmlns="http://schemas.openxmlformats.org/spreadsheetml/2006/main" count="129" uniqueCount="88">
  <si>
    <t>Total</t>
  </si>
  <si>
    <t>Actividades Centrales</t>
  </si>
  <si>
    <t>Justicia de Casación</t>
  </si>
  <si>
    <t>Fuero Penal</t>
  </si>
  <si>
    <t>Fuero Criminal y Correccional</t>
  </si>
  <si>
    <t>Control y Asistencia de Ejecución Penal</t>
  </si>
  <si>
    <t>Justicia Ordinaria de la Ciudad Autónoma de Buenos Aires</t>
  </si>
  <si>
    <t>Fuero Civil</t>
  </si>
  <si>
    <t>Fuero Comercial</t>
  </si>
  <si>
    <t>Fuero del Trabajo</t>
  </si>
  <si>
    <t>Justicia Penal Oral Ordinaria</t>
  </si>
  <si>
    <t>Justicia Federal</t>
  </si>
  <si>
    <t>Fuero Criminal y Correccional Federal</t>
  </si>
  <si>
    <t>Fuero Civil y Comercial Federal</t>
  </si>
  <si>
    <t>Fuero Contencioso Administrativo Federal</t>
  </si>
  <si>
    <t>Fuero Federal de la Seguridad Social</t>
  </si>
  <si>
    <t>Fuero Electoral</t>
  </si>
  <si>
    <t>Justicia Penal Oral Federal de la C.A.B.A.</t>
  </si>
  <si>
    <t>Área Cámara de La Plata</t>
  </si>
  <si>
    <t>Área Cámara Mar del Plata</t>
  </si>
  <si>
    <t>Área Cámara Bahía Blanca</t>
  </si>
  <si>
    <t>Área Cámara Mendoza</t>
  </si>
  <si>
    <t>Área Cámara Rosario</t>
  </si>
  <si>
    <t>Área Cámara General Roca</t>
  </si>
  <si>
    <t>Área Cámara Paraná</t>
  </si>
  <si>
    <t>Área Cámara Posadas</t>
  </si>
  <si>
    <t>Área Cámara Resistencia</t>
  </si>
  <si>
    <t>Área Cámara de Córdoba</t>
  </si>
  <si>
    <t>Área Cámara San Martín</t>
  </si>
  <si>
    <t>Área Cámara Tucumán</t>
  </si>
  <si>
    <t>Área Cámara Salta</t>
  </si>
  <si>
    <t>Área Cámara Comodoro Rivadavia</t>
  </si>
  <si>
    <t>Área Cámara de Corrientes</t>
  </si>
  <si>
    <t>Fuero Penal Económico</t>
  </si>
  <si>
    <t>Atención de Pasividades</t>
  </si>
  <si>
    <t>Aplicaciones Financieras</t>
  </si>
  <si>
    <t>Fuero de las Relaciones de Consumo</t>
  </si>
  <si>
    <t>Área Cámara de Comandante Piedra Buena</t>
  </si>
  <si>
    <t>Área Cámara de La Matanza</t>
  </si>
  <si>
    <t>Al cierre 1er Trimestre 2024</t>
  </si>
  <si>
    <t xml:space="preserve">Nota: Fuente Esidif  - Sistema de Información Financiera (P.E.N.) al 31-3-24. Se informa que por razones operativas la FF11 del inciso 1 se imputa en su totalidad a la Actividad Central 1. </t>
  </si>
  <si>
    <t>Al cierre 1er Trimestre 2025</t>
  </si>
  <si>
    <t>Al cierre 1er Trimestre 2026</t>
  </si>
  <si>
    <t>Al cierre 1er Trimestre 2027</t>
  </si>
  <si>
    <t>Al cierre 1er Trimestre 2028</t>
  </si>
  <si>
    <t>Al cierre 1er Trimestre 2029</t>
  </si>
  <si>
    <t>Al cierre 1er Trimestre 2030</t>
  </si>
  <si>
    <t>Al cierre 1er Trimestre 2031</t>
  </si>
  <si>
    <t>Al cierre 1er Trimestre 2032</t>
  </si>
  <si>
    <t>Al cierre 1er Trimestre 2033</t>
  </si>
  <si>
    <t>Al cierre 1er Trimestre 2034</t>
  </si>
  <si>
    <t>Al cierre 1er Trimestre 2035</t>
  </si>
  <si>
    <t>Al cierre 1er Trimestre 2036</t>
  </si>
  <si>
    <t>Al cierre 1er Trimestre 2037</t>
  </si>
  <si>
    <t>Al cierre 1er Trimestre 2038</t>
  </si>
  <si>
    <t>Al cierre 1er Trimestre 2039</t>
  </si>
  <si>
    <t>Al cierre 1er Trimestre 2040</t>
  </si>
  <si>
    <t>Al cierre 1er Trimestre 2041</t>
  </si>
  <si>
    <t>Al cierre 1er Trimestre 2042</t>
  </si>
  <si>
    <t>Al cierre 1er Trimestre 2043</t>
  </si>
  <si>
    <t>Al cierre 1er Trimestre 2044</t>
  </si>
  <si>
    <t>Al cierre 1er Trimestre 2045</t>
  </si>
  <si>
    <t>Al cierre 1er Trimestre 2046</t>
  </si>
  <si>
    <t>Al cierre 1er Trimestre 2047</t>
  </si>
  <si>
    <t>Al cierre 1er Trimestre 2048</t>
  </si>
  <si>
    <t>Al cierre 1er Trimestre 2049</t>
  </si>
  <si>
    <t>Al cierre 1er Trimestre 2050</t>
  </si>
  <si>
    <t>Al cierre 1er Trimestre 2051</t>
  </si>
  <si>
    <t>Al cierre 1er Trimestre 2052</t>
  </si>
  <si>
    <t>Al cierre 1er Trimestre 2053</t>
  </si>
  <si>
    <t>Al cierre 1er Trimestre 2054</t>
  </si>
  <si>
    <t>Al cierre 1er Trimestre 2055</t>
  </si>
  <si>
    <t>Al cierre 1er Trimestre 2056</t>
  </si>
  <si>
    <t>Al cierre 1er Trimestre 2057</t>
  </si>
  <si>
    <t>Al cierre 1er Trimestre 2058</t>
  </si>
  <si>
    <t>Al cierre 1er Trimestre 2059</t>
  </si>
  <si>
    <t>personal_gastos</t>
  </si>
  <si>
    <t>bienes_de _consumo</t>
  </si>
  <si>
    <t>servicios_no_personales</t>
  </si>
  <si>
    <t>bienes_de_uso</t>
  </si>
  <si>
    <t>transferencias</t>
  </si>
  <si>
    <t>incremento_de_activos_financieros</t>
  </si>
  <si>
    <t>total_monto</t>
  </si>
  <si>
    <t>periodo</t>
  </si>
  <si>
    <t>programa_codigo</t>
  </si>
  <si>
    <t>programa_nombre</t>
  </si>
  <si>
    <t>subprograma_codigo</t>
  </si>
  <si>
    <t>subprograma_nombre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</si>
</sst>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9" formatCode="_ * #,##0_ ;_ * \-#,##0_ ;_ * &quot;-&quot;_ ;_ @_ "/>
    <numFmt numFmtId="171" formatCode="_ * #,##0.00_ ;_ * \-#,##0.00_ ;_ * &quot;-&quot;??_ ;_ @_ "/>
    <numFmt numFmtId="175" formatCode="#,##0_ ;\-#,##0\ "/>
    <numFmt numFmtId="176" formatCode="#,##0_ ;[Red]\-#,##0\ "/>
  </numFmts>
  <fonts count="11" x14ac:knownFonts="1">
    <font>
      <sz val="10"/>
      <name val="Arial"/>
      <family val="2"/>
    </font>
    <font>
      <b/>
      <sz val="10"/>
      <name val="Arial"/>
    </font>
    <font>
      <sz val="9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71" fontId="1" fillId="0" borderId="0" applyFill="0" applyBorder="0" applyAlignment="0" applyProtection="0"/>
    <xf numFmtId="0" fontId="7" fillId="0" borderId="0"/>
    <xf numFmtId="0" fontId="7" fillId="0" borderId="0"/>
    <xf numFmtId="9" fontId="1" fillId="0" borderId="0" applyFill="0" applyBorder="0" applyAlignment="0" applyProtection="0"/>
  </cellStyleXfs>
  <cellXfs count="28">
    <xf numFmtId="0" fontId="0" fillId="0" borderId="0" xfId="0"/>
    <xf numFmtId="0" fontId="3" fillId="0" borderId="0" xfId="0" applyFont="1" applyFill="1" applyAlignment="1">
      <alignment horizontal="center"/>
    </xf>
    <xf numFmtId="0" fontId="4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/>
    <xf numFmtId="169" fontId="3" fillId="0" borderId="0" xfId="0" applyNumberFormat="1" applyFont="1" applyFill="1"/>
    <xf numFmtId="169" fontId="1" fillId="0" borderId="0" xfId="4" applyNumberFormat="1" applyFill="1"/>
    <xf numFmtId="49" fontId="2" fillId="2" borderId="2" xfId="2" applyNumberFormat="1" applyFont="1" applyFill="1" applyBorder="1" applyAlignment="1">
      <alignment vertical="center" wrapText="1"/>
    </xf>
    <xf numFmtId="175" fontId="8" fillId="2" borderId="1" xfId="1" applyNumberFormat="1" applyFont="1" applyFill="1" applyBorder="1" applyAlignment="1">
      <alignment horizontal="right" vertical="center" wrapText="1"/>
    </xf>
    <xf numFmtId="175" fontId="9" fillId="2" borderId="1" xfId="2" applyNumberFormat="1" applyFont="1" applyFill="1" applyBorder="1" applyAlignment="1">
      <alignment horizontal="right" vertical="center" wrapText="1"/>
    </xf>
    <xf numFmtId="49" fontId="10" fillId="3" borderId="1" xfId="2" applyNumberFormat="1" applyFont="1" applyFill="1" applyBorder="1" applyAlignment="1">
      <alignment horizontal="center" vertical="center" wrapText="1"/>
    </xf>
    <xf numFmtId="49" fontId="10" fillId="3" borderId="5" xfId="2" applyNumberFormat="1" applyFont="1" applyFill="1" applyBorder="1" applyAlignment="1">
      <alignment horizontal="center" vertical="center" wrapText="1"/>
    </xf>
    <xf numFmtId="49" fontId="10" fillId="3" borderId="4" xfId="2" applyNumberFormat="1" applyFont="1" applyFill="1" applyBorder="1" applyAlignment="1">
      <alignment horizontal="center" vertical="center" wrapText="1"/>
    </xf>
    <xf numFmtId="49" fontId="10" fillId="3" borderId="1" xfId="3" applyNumberFormat="1" applyFont="1" applyFill="1" applyBorder="1" applyAlignment="1">
      <alignment horizontal="center" vertical="center" wrapText="1"/>
    </xf>
    <xf numFmtId="49" fontId="0" fillId="0" borderId="0" xfId="0" applyNumberFormat="1"/>
    <xf numFmtId="3" fontId="0" fillId="0" borderId="0" xfId="0" applyNumberFormat="1"/>
    <xf numFmtId="176" fontId="2" fillId="2" borderId="2" xfId="2" applyNumberFormat="1" applyFont="1" applyFill="1" applyBorder="1" applyAlignment="1">
      <alignment vertical="center" wrapText="1"/>
    </xf>
    <xf numFmtId="176" fontId="2" fillId="2" borderId="1" xfId="2" applyNumberFormat="1" applyFont="1" applyFill="1" applyBorder="1" applyAlignment="1">
      <alignment vertical="center" wrapText="1"/>
    </xf>
    <xf numFmtId="49" fontId="2" fillId="2" borderId="1" xfId="2" applyNumberFormat="1" applyFont="1" applyFill="1" applyBorder="1" applyAlignment="1">
      <alignment horizontal="center" vertical="center" wrapText="1"/>
    </xf>
    <xf numFmtId="49" fontId="2" fillId="2" borderId="1" xfId="2" applyNumberFormat="1" applyFont="1" applyFill="1" applyBorder="1" applyAlignment="1">
      <alignment horizontal="left" vertical="center" wrapText="1"/>
    </xf>
    <xf numFmtId="1" fontId="2" fillId="2" borderId="1" xfId="2" applyNumberFormat="1" applyFont="1" applyFill="1" applyBorder="1" applyAlignment="1">
      <alignment horizontal="center" vertical="center" wrapText="1"/>
    </xf>
    <xf numFmtId="1" fontId="2" fillId="2" borderId="3" xfId="2" applyNumberFormat="1" applyFont="1" applyFill="1" applyBorder="1" applyAlignment="1">
      <alignment horizontal="center" vertical="center" wrapText="1"/>
    </xf>
    <xf numFmtId="49" fontId="5" fillId="2" borderId="1" xfId="2" applyNumberFormat="1" applyFont="1" applyFill="1" applyBorder="1" applyAlignment="1">
      <alignment horizontal="left" vertical="center" wrapText="1"/>
    </xf>
    <xf numFmtId="49" fontId="2" fillId="2" borderId="4" xfId="2" applyNumberFormat="1" applyFont="1" applyFill="1" applyBorder="1" applyAlignment="1">
      <alignment horizontal="left" vertical="center" wrapText="1"/>
    </xf>
  </cellXfs>
  <cellStyles count="5">
    <cellStyle name="Millares" xfId="1" builtinId="3"/>
    <cellStyle name="Normal" xfId="0" builtinId="0"/>
    <cellStyle name="Normal_Hoja1" xfId="2"/>
    <cellStyle name="Normal_Hoja1 (2)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showGridLines="0" tabSelected="1" topLeftCell="A16" workbookViewId="0">
      <selection activeCell="P9" sqref="P9"/>
    </sheetView>
  </sheetViews>
  <sheetFormatPr baseColWidth="10" defaultRowHeight="12" x14ac:dyDescent="0.2"/>
  <cols>
    <col min="1" max="1" width="10.5703125" style="4" customWidth="1"/>
    <col min="2" max="2" width="9.140625" style="4" customWidth="1"/>
    <col min="3" max="3" width="23" style="4" customWidth="1"/>
    <col min="4" max="4" width="5.85546875" style="7" customWidth="1"/>
    <col min="5" max="5" width="39.85546875" style="4" customWidth="1"/>
    <col min="6" max="11" width="15.7109375" style="9" customWidth="1"/>
    <col min="12" max="12" width="18.5703125" style="9" customWidth="1"/>
    <col min="13" max="16384" width="11.42578125" style="4"/>
  </cols>
  <sheetData>
    <row r="1" spans="1:12" s="1" customFormat="1" ht="32.25" customHeight="1" x14ac:dyDescent="0.2">
      <c r="A1" s="14" t="s">
        <v>83</v>
      </c>
      <c r="B1" s="14" t="s">
        <v>84</v>
      </c>
      <c r="C1" s="15" t="s">
        <v>85</v>
      </c>
      <c r="D1" s="14" t="s">
        <v>86</v>
      </c>
      <c r="E1" s="16" t="s">
        <v>87</v>
      </c>
      <c r="F1" s="14" t="s">
        <v>76</v>
      </c>
      <c r="G1" s="14" t="s">
        <v>77</v>
      </c>
      <c r="H1" s="17" t="s">
        <v>78</v>
      </c>
      <c r="I1" s="17" t="s">
        <v>79</v>
      </c>
      <c r="J1" s="17" t="s">
        <v>80</v>
      </c>
      <c r="K1" s="17" t="s">
        <v>81</v>
      </c>
      <c r="L1" s="17" t="s">
        <v>82</v>
      </c>
    </row>
    <row r="2" spans="1:12" s="2" customFormat="1" ht="19.5" customHeight="1" x14ac:dyDescent="0.2">
      <c r="A2" s="11" t="s">
        <v>39</v>
      </c>
      <c r="B2" s="21">
        <v>1</v>
      </c>
      <c r="C2" s="22" t="s">
        <v>1</v>
      </c>
      <c r="D2" s="24">
        <v>0</v>
      </c>
      <c r="E2" s="26" t="s">
        <v>1</v>
      </c>
      <c r="F2" s="12">
        <v>24516985887.360001</v>
      </c>
      <c r="G2" s="12">
        <v>370934978.73000002</v>
      </c>
      <c r="H2" s="12">
        <v>2318808492.8600001</v>
      </c>
      <c r="I2" s="12">
        <v>322331654.81</v>
      </c>
      <c r="J2" s="12">
        <v>0</v>
      </c>
      <c r="K2" s="12">
        <v>0</v>
      </c>
      <c r="L2" s="13">
        <f>SUM(F2:K2)</f>
        <v>27529061013.760002</v>
      </c>
    </row>
    <row r="3" spans="1:12" s="3" customFormat="1" ht="15.95" customHeight="1" x14ac:dyDescent="0.2">
      <c r="A3" s="11" t="s">
        <v>41</v>
      </c>
      <c r="B3" s="20">
        <v>22</v>
      </c>
      <c r="C3" s="11" t="s">
        <v>2</v>
      </c>
      <c r="D3" s="24">
        <v>1</v>
      </c>
      <c r="E3" s="26" t="s">
        <v>3</v>
      </c>
      <c r="F3" s="12">
        <v>5845121401.96</v>
      </c>
      <c r="G3" s="12">
        <v>11374853.73</v>
      </c>
      <c r="H3" s="12">
        <v>0</v>
      </c>
      <c r="I3" s="12">
        <v>0</v>
      </c>
      <c r="J3" s="12">
        <v>0</v>
      </c>
      <c r="K3" s="12">
        <v>0</v>
      </c>
      <c r="L3" s="13">
        <f t="shared" ref="L3:L32" si="0">SUM(F3:K3)</f>
        <v>5856496255.6899996</v>
      </c>
    </row>
    <row r="4" spans="1:12" s="3" customFormat="1" ht="15.95" customHeight="1" x14ac:dyDescent="0.2">
      <c r="A4" s="11" t="s">
        <v>42</v>
      </c>
      <c r="B4" s="20">
        <v>22</v>
      </c>
      <c r="C4" s="11" t="s">
        <v>2</v>
      </c>
      <c r="D4" s="24">
        <v>2</v>
      </c>
      <c r="E4" s="26" t="s">
        <v>4</v>
      </c>
      <c r="F4" s="12">
        <v>1120129776.1300001</v>
      </c>
      <c r="G4" s="12">
        <v>0</v>
      </c>
      <c r="H4" s="12">
        <v>0</v>
      </c>
      <c r="I4" s="12">
        <v>0</v>
      </c>
      <c r="J4" s="12">
        <v>0</v>
      </c>
      <c r="K4" s="12">
        <v>0</v>
      </c>
      <c r="L4" s="13">
        <f t="shared" si="0"/>
        <v>1120129776.1300001</v>
      </c>
    </row>
    <row r="5" spans="1:12" s="3" customFormat="1" ht="15.95" customHeight="1" x14ac:dyDescent="0.2">
      <c r="A5" s="11" t="s">
        <v>43</v>
      </c>
      <c r="B5" s="20">
        <v>22</v>
      </c>
      <c r="C5" s="11" t="s">
        <v>2</v>
      </c>
      <c r="D5" s="24">
        <v>6</v>
      </c>
      <c r="E5" s="26" t="s">
        <v>5</v>
      </c>
      <c r="F5" s="12">
        <v>1028666806.55</v>
      </c>
      <c r="G5" s="12">
        <v>0</v>
      </c>
      <c r="H5" s="12">
        <v>0</v>
      </c>
      <c r="I5" s="12">
        <v>0</v>
      </c>
      <c r="J5" s="12">
        <v>0</v>
      </c>
      <c r="K5" s="12">
        <v>0</v>
      </c>
      <c r="L5" s="13">
        <f t="shared" si="0"/>
        <v>1028666806.55</v>
      </c>
    </row>
    <row r="6" spans="1:12" s="3" customFormat="1" ht="15" customHeight="1" x14ac:dyDescent="0.2">
      <c r="A6" s="11" t="s">
        <v>44</v>
      </c>
      <c r="B6" s="20">
        <v>23</v>
      </c>
      <c r="C6" s="11" t="s">
        <v>6</v>
      </c>
      <c r="D6" s="24">
        <v>1</v>
      </c>
      <c r="E6" s="27" t="s">
        <v>4</v>
      </c>
      <c r="F6" s="12">
        <v>9580427375.3799992</v>
      </c>
      <c r="G6" s="12">
        <v>16998659.73</v>
      </c>
      <c r="H6" s="12">
        <v>0</v>
      </c>
      <c r="I6" s="12">
        <v>0</v>
      </c>
      <c r="J6" s="12">
        <v>0</v>
      </c>
      <c r="K6" s="12">
        <v>0</v>
      </c>
      <c r="L6" s="13">
        <f t="shared" si="0"/>
        <v>9597426035.1099987</v>
      </c>
    </row>
    <row r="7" spans="1:12" s="3" customFormat="1" ht="15.95" customHeight="1" x14ac:dyDescent="0.2">
      <c r="A7" s="11" t="s">
        <v>45</v>
      </c>
      <c r="B7" s="20">
        <v>23</v>
      </c>
      <c r="C7" s="11" t="s">
        <v>6</v>
      </c>
      <c r="D7" s="24">
        <v>2</v>
      </c>
      <c r="E7" s="27" t="s">
        <v>7</v>
      </c>
      <c r="F7" s="12">
        <v>22945075586.610001</v>
      </c>
      <c r="G7" s="12">
        <v>21905237.879999999</v>
      </c>
      <c r="H7" s="12">
        <v>61760294.329999998</v>
      </c>
      <c r="I7" s="12">
        <v>18295736.030000001</v>
      </c>
      <c r="J7" s="12">
        <v>0</v>
      </c>
      <c r="K7" s="12">
        <v>0</v>
      </c>
      <c r="L7" s="13">
        <f t="shared" si="0"/>
        <v>23047036854.850002</v>
      </c>
    </row>
    <row r="8" spans="1:12" s="3" customFormat="1" ht="15.95" customHeight="1" x14ac:dyDescent="0.2">
      <c r="A8" s="11" t="s">
        <v>46</v>
      </c>
      <c r="B8" s="20">
        <v>23</v>
      </c>
      <c r="C8" s="11" t="s">
        <v>6</v>
      </c>
      <c r="D8" s="24">
        <v>3</v>
      </c>
      <c r="E8" s="27" t="s">
        <v>8</v>
      </c>
      <c r="F8" s="12">
        <v>8214505019.1899996</v>
      </c>
      <c r="G8" s="12">
        <v>12193206.18</v>
      </c>
      <c r="H8" s="12">
        <v>0</v>
      </c>
      <c r="I8" s="12">
        <v>357871.29</v>
      </c>
      <c r="J8" s="12">
        <v>0</v>
      </c>
      <c r="K8" s="12">
        <v>0</v>
      </c>
      <c r="L8" s="13">
        <f t="shared" si="0"/>
        <v>8227056096.6599998</v>
      </c>
    </row>
    <row r="9" spans="1:12" s="3" customFormat="1" ht="15.95" customHeight="1" x14ac:dyDescent="0.2">
      <c r="A9" s="11" t="s">
        <v>47</v>
      </c>
      <c r="B9" s="20">
        <v>23</v>
      </c>
      <c r="C9" s="11" t="s">
        <v>6</v>
      </c>
      <c r="D9" s="24">
        <v>4</v>
      </c>
      <c r="E9" s="27" t="s">
        <v>9</v>
      </c>
      <c r="F9" s="12">
        <v>15796727650.610001</v>
      </c>
      <c r="G9" s="12">
        <v>15603724.890000001</v>
      </c>
      <c r="H9" s="12">
        <v>76765083.569999993</v>
      </c>
      <c r="I9" s="12">
        <v>25091792.289999999</v>
      </c>
      <c r="J9" s="12">
        <v>0</v>
      </c>
      <c r="K9" s="12">
        <v>0</v>
      </c>
      <c r="L9" s="13">
        <f t="shared" si="0"/>
        <v>15914188251.360001</v>
      </c>
    </row>
    <row r="10" spans="1:12" s="3" customFormat="1" ht="15.95" customHeight="1" x14ac:dyDescent="0.2">
      <c r="A10" s="11" t="s">
        <v>48</v>
      </c>
      <c r="B10" s="20">
        <v>23</v>
      </c>
      <c r="C10" s="11" t="s">
        <v>6</v>
      </c>
      <c r="D10" s="24">
        <v>6</v>
      </c>
      <c r="E10" s="27" t="s">
        <v>10</v>
      </c>
      <c r="F10" s="12">
        <v>7524772562.5699997</v>
      </c>
      <c r="G10" s="12">
        <v>3406427.46</v>
      </c>
      <c r="H10" s="12">
        <v>0</v>
      </c>
      <c r="I10" s="12">
        <v>0</v>
      </c>
      <c r="J10" s="12">
        <v>0</v>
      </c>
      <c r="K10" s="12">
        <v>0</v>
      </c>
      <c r="L10" s="13">
        <f t="shared" si="0"/>
        <v>7528178990.0299997</v>
      </c>
    </row>
    <row r="11" spans="1:12" s="3" customFormat="1" ht="15.95" customHeight="1" x14ac:dyDescent="0.2">
      <c r="A11" s="11" t="s">
        <v>49</v>
      </c>
      <c r="B11" s="20">
        <v>23</v>
      </c>
      <c r="C11" s="11" t="s">
        <v>6</v>
      </c>
      <c r="D11" s="24">
        <v>7</v>
      </c>
      <c r="E11" s="27" t="s">
        <v>36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3">
        <f t="shared" si="0"/>
        <v>0</v>
      </c>
    </row>
    <row r="12" spans="1:12" s="3" customFormat="1" ht="15.95" customHeight="1" x14ac:dyDescent="0.2">
      <c r="A12" s="11" t="s">
        <v>50</v>
      </c>
      <c r="B12" s="20">
        <v>24</v>
      </c>
      <c r="C12" s="11" t="s">
        <v>11</v>
      </c>
      <c r="D12" s="24">
        <v>1</v>
      </c>
      <c r="E12" s="27" t="s">
        <v>12</v>
      </c>
      <c r="F12" s="12">
        <v>4664108437.8400002</v>
      </c>
      <c r="G12" s="12">
        <v>13237141.41</v>
      </c>
      <c r="H12" s="12">
        <v>0</v>
      </c>
      <c r="I12" s="12">
        <v>0</v>
      </c>
      <c r="J12" s="12">
        <v>0</v>
      </c>
      <c r="K12" s="12">
        <v>0</v>
      </c>
      <c r="L12" s="13">
        <f t="shared" si="0"/>
        <v>4677345579.25</v>
      </c>
    </row>
    <row r="13" spans="1:12" s="3" customFormat="1" ht="15.95" customHeight="1" x14ac:dyDescent="0.2">
      <c r="A13" s="11" t="s">
        <v>51</v>
      </c>
      <c r="B13" s="20">
        <v>24</v>
      </c>
      <c r="C13" s="11" t="s">
        <v>11</v>
      </c>
      <c r="D13" s="24">
        <v>2</v>
      </c>
      <c r="E13" s="27" t="s">
        <v>13</v>
      </c>
      <c r="F13" s="12">
        <v>3621794910.1100001</v>
      </c>
      <c r="G13" s="12">
        <v>4397105.76</v>
      </c>
      <c r="H13" s="12">
        <v>0</v>
      </c>
      <c r="I13" s="12">
        <v>0</v>
      </c>
      <c r="J13" s="12">
        <v>0</v>
      </c>
      <c r="K13" s="12">
        <v>0</v>
      </c>
      <c r="L13" s="13">
        <f t="shared" si="0"/>
        <v>3626192015.8700004</v>
      </c>
    </row>
    <row r="14" spans="1:12" s="3" customFormat="1" ht="15.95" customHeight="1" x14ac:dyDescent="0.2">
      <c r="A14" s="11" t="s">
        <v>52</v>
      </c>
      <c r="B14" s="20">
        <v>24</v>
      </c>
      <c r="C14" s="11" t="s">
        <v>11</v>
      </c>
      <c r="D14" s="24">
        <v>3</v>
      </c>
      <c r="E14" s="27" t="s">
        <v>14</v>
      </c>
      <c r="F14" s="12">
        <v>5489082004.21</v>
      </c>
      <c r="G14" s="12">
        <v>7497449.6100000003</v>
      </c>
      <c r="H14" s="12">
        <v>1116000</v>
      </c>
      <c r="I14" s="12">
        <v>0</v>
      </c>
      <c r="J14" s="12">
        <v>0</v>
      </c>
      <c r="K14" s="12">
        <v>0</v>
      </c>
      <c r="L14" s="13">
        <f t="shared" si="0"/>
        <v>5497695453.8199997</v>
      </c>
    </row>
    <row r="15" spans="1:12" s="3" customFormat="1" ht="15.95" customHeight="1" x14ac:dyDescent="0.2">
      <c r="A15" s="11" t="s">
        <v>53</v>
      </c>
      <c r="B15" s="20">
        <v>24</v>
      </c>
      <c r="C15" s="11" t="s">
        <v>11</v>
      </c>
      <c r="D15" s="24">
        <v>4</v>
      </c>
      <c r="E15" s="27" t="s">
        <v>15</v>
      </c>
      <c r="F15" s="12">
        <v>4843356032.0500002</v>
      </c>
      <c r="G15" s="12">
        <v>5420176.7400000002</v>
      </c>
      <c r="H15" s="12">
        <v>2244889.27</v>
      </c>
      <c r="I15" s="12">
        <v>5235778.96</v>
      </c>
      <c r="J15" s="12">
        <v>0</v>
      </c>
      <c r="K15" s="12">
        <v>0</v>
      </c>
      <c r="L15" s="13">
        <f t="shared" si="0"/>
        <v>4856256877.0200005</v>
      </c>
    </row>
    <row r="16" spans="1:12" s="3" customFormat="1" ht="15.95" customHeight="1" x14ac:dyDescent="0.2">
      <c r="A16" s="11" t="s">
        <v>54</v>
      </c>
      <c r="B16" s="20">
        <v>24</v>
      </c>
      <c r="C16" s="11" t="s">
        <v>11</v>
      </c>
      <c r="D16" s="24">
        <v>5</v>
      </c>
      <c r="E16" s="27" t="s">
        <v>16</v>
      </c>
      <c r="F16" s="12">
        <v>15306007370.719999</v>
      </c>
      <c r="G16" s="12">
        <v>6563551.3499999996</v>
      </c>
      <c r="H16" s="12">
        <v>0</v>
      </c>
      <c r="I16" s="12">
        <v>0</v>
      </c>
      <c r="J16" s="12">
        <v>0</v>
      </c>
      <c r="K16" s="12">
        <v>0</v>
      </c>
      <c r="L16" s="13">
        <f t="shared" si="0"/>
        <v>15312570922.07</v>
      </c>
    </row>
    <row r="17" spans="1:12" s="3" customFormat="1" ht="15.95" customHeight="1" x14ac:dyDescent="0.2">
      <c r="A17" s="11" t="s">
        <v>55</v>
      </c>
      <c r="B17" s="20">
        <v>24</v>
      </c>
      <c r="C17" s="11" t="s">
        <v>11</v>
      </c>
      <c r="D17" s="24">
        <v>6</v>
      </c>
      <c r="E17" s="27" t="s">
        <v>17</v>
      </c>
      <c r="F17" s="12">
        <v>3023580066.4099998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3">
        <f t="shared" si="0"/>
        <v>3023580066.4099998</v>
      </c>
    </row>
    <row r="18" spans="1:12" s="3" customFormat="1" ht="15.95" customHeight="1" x14ac:dyDescent="0.2">
      <c r="A18" s="11" t="s">
        <v>56</v>
      </c>
      <c r="B18" s="20">
        <v>24</v>
      </c>
      <c r="C18" s="11" t="s">
        <v>11</v>
      </c>
      <c r="D18" s="24">
        <v>7</v>
      </c>
      <c r="E18" s="27" t="s">
        <v>18</v>
      </c>
      <c r="F18" s="12">
        <v>6500106031.5900002</v>
      </c>
      <c r="G18" s="12">
        <v>16880330.399999999</v>
      </c>
      <c r="H18" s="12">
        <v>29524373.289999999</v>
      </c>
      <c r="I18" s="12">
        <v>0</v>
      </c>
      <c r="J18" s="12">
        <v>0</v>
      </c>
      <c r="K18" s="12">
        <v>0</v>
      </c>
      <c r="L18" s="13">
        <f t="shared" si="0"/>
        <v>6546510735.2799997</v>
      </c>
    </row>
    <row r="19" spans="1:12" s="3" customFormat="1" ht="15.95" customHeight="1" x14ac:dyDescent="0.2">
      <c r="A19" s="11" t="s">
        <v>57</v>
      </c>
      <c r="B19" s="20">
        <v>24</v>
      </c>
      <c r="C19" s="11" t="s">
        <v>11</v>
      </c>
      <c r="D19" s="24">
        <v>8</v>
      </c>
      <c r="E19" s="27" t="s">
        <v>19</v>
      </c>
      <c r="F19" s="12">
        <v>3439133663.3099999</v>
      </c>
      <c r="G19" s="12">
        <v>8153390.7000000002</v>
      </c>
      <c r="H19" s="12">
        <v>17679201.34</v>
      </c>
      <c r="I19" s="12">
        <v>0</v>
      </c>
      <c r="J19" s="12">
        <v>0</v>
      </c>
      <c r="K19" s="12">
        <v>0</v>
      </c>
      <c r="L19" s="13">
        <f t="shared" si="0"/>
        <v>3464966255.3499999</v>
      </c>
    </row>
    <row r="20" spans="1:12" s="3" customFormat="1" ht="15.95" customHeight="1" x14ac:dyDescent="0.2">
      <c r="A20" s="11" t="s">
        <v>58</v>
      </c>
      <c r="B20" s="20">
        <v>24</v>
      </c>
      <c r="C20" s="11" t="s">
        <v>11</v>
      </c>
      <c r="D20" s="24">
        <v>9</v>
      </c>
      <c r="E20" s="27" t="s">
        <v>20</v>
      </c>
      <c r="F20" s="12">
        <v>2368920115.8499999</v>
      </c>
      <c r="G20" s="12">
        <v>7340703.9299999997</v>
      </c>
      <c r="H20" s="12">
        <v>15824286.710000001</v>
      </c>
      <c r="I20" s="12">
        <v>0</v>
      </c>
      <c r="J20" s="12">
        <v>0</v>
      </c>
      <c r="K20" s="12">
        <v>0</v>
      </c>
      <c r="L20" s="13">
        <f t="shared" si="0"/>
        <v>2392085106.4899998</v>
      </c>
    </row>
    <row r="21" spans="1:12" s="3" customFormat="1" ht="15.95" customHeight="1" x14ac:dyDescent="0.2">
      <c r="A21" s="11" t="s">
        <v>59</v>
      </c>
      <c r="B21" s="20">
        <v>24</v>
      </c>
      <c r="C21" s="11" t="s">
        <v>11</v>
      </c>
      <c r="D21" s="24">
        <v>10</v>
      </c>
      <c r="E21" s="27" t="s">
        <v>21</v>
      </c>
      <c r="F21" s="12">
        <v>5106272507.4799995</v>
      </c>
      <c r="G21" s="12">
        <v>16111056.539999999</v>
      </c>
      <c r="H21" s="12">
        <v>57112521.5</v>
      </c>
      <c r="I21" s="12">
        <v>0</v>
      </c>
      <c r="J21" s="12">
        <v>0</v>
      </c>
      <c r="K21" s="12">
        <v>0</v>
      </c>
      <c r="L21" s="13">
        <f t="shared" si="0"/>
        <v>5179496085.5199995</v>
      </c>
    </row>
    <row r="22" spans="1:12" s="3" customFormat="1" ht="15.95" customHeight="1" x14ac:dyDescent="0.2">
      <c r="A22" s="11" t="s">
        <v>60</v>
      </c>
      <c r="B22" s="20">
        <v>24</v>
      </c>
      <c r="C22" s="11" t="s">
        <v>11</v>
      </c>
      <c r="D22" s="24">
        <v>11</v>
      </c>
      <c r="E22" s="27" t="s">
        <v>22</v>
      </c>
      <c r="F22" s="12">
        <v>5166075651.4300003</v>
      </c>
      <c r="G22" s="12">
        <v>15140914.140000001</v>
      </c>
      <c r="H22" s="12">
        <v>51304052.130000003</v>
      </c>
      <c r="I22" s="12">
        <v>0</v>
      </c>
      <c r="J22" s="12">
        <v>0</v>
      </c>
      <c r="K22" s="12">
        <v>0</v>
      </c>
      <c r="L22" s="13">
        <f t="shared" si="0"/>
        <v>5232520617.7000008</v>
      </c>
    </row>
    <row r="23" spans="1:12" s="3" customFormat="1" ht="15.95" customHeight="1" x14ac:dyDescent="0.2">
      <c r="A23" s="11" t="s">
        <v>61</v>
      </c>
      <c r="B23" s="20">
        <v>24</v>
      </c>
      <c r="C23" s="11" t="s">
        <v>11</v>
      </c>
      <c r="D23" s="24">
        <v>12</v>
      </c>
      <c r="E23" s="27" t="s">
        <v>23</v>
      </c>
      <c r="F23" s="12">
        <v>2870326747.46</v>
      </c>
      <c r="G23" s="12">
        <v>9567086.2200000007</v>
      </c>
      <c r="H23" s="12">
        <v>36993902.850000001</v>
      </c>
      <c r="I23" s="12">
        <v>0</v>
      </c>
      <c r="J23" s="12">
        <v>0</v>
      </c>
      <c r="K23" s="12">
        <v>0</v>
      </c>
      <c r="L23" s="13">
        <f t="shared" si="0"/>
        <v>2916887736.5299997</v>
      </c>
    </row>
    <row r="24" spans="1:12" s="3" customFormat="1" ht="15.95" customHeight="1" x14ac:dyDescent="0.2">
      <c r="A24" s="11" t="s">
        <v>62</v>
      </c>
      <c r="B24" s="20">
        <v>24</v>
      </c>
      <c r="C24" s="11" t="s">
        <v>11</v>
      </c>
      <c r="D24" s="24">
        <v>13</v>
      </c>
      <c r="E24" s="27" t="s">
        <v>24</v>
      </c>
      <c r="F24" s="12">
        <v>2721754577.2199998</v>
      </c>
      <c r="G24" s="12">
        <v>8619920.8200000003</v>
      </c>
      <c r="H24" s="12">
        <v>29786819.16</v>
      </c>
      <c r="I24" s="12">
        <v>0</v>
      </c>
      <c r="J24" s="12">
        <v>0</v>
      </c>
      <c r="K24" s="12">
        <v>0</v>
      </c>
      <c r="L24" s="13">
        <f t="shared" si="0"/>
        <v>2760161317.1999998</v>
      </c>
    </row>
    <row r="25" spans="1:12" s="3" customFormat="1" ht="15.95" customHeight="1" x14ac:dyDescent="0.2">
      <c r="A25" s="11" t="s">
        <v>63</v>
      </c>
      <c r="B25" s="20">
        <v>24</v>
      </c>
      <c r="C25" s="11" t="s">
        <v>11</v>
      </c>
      <c r="D25" s="24">
        <v>14</v>
      </c>
      <c r="E25" s="27" t="s">
        <v>25</v>
      </c>
      <c r="F25" s="12">
        <v>2423246041.1599998</v>
      </c>
      <c r="G25" s="12">
        <v>8463669.4800000004</v>
      </c>
      <c r="H25" s="12">
        <v>27832938.690000001</v>
      </c>
      <c r="I25" s="12">
        <v>0</v>
      </c>
      <c r="J25" s="12">
        <v>0</v>
      </c>
      <c r="K25" s="12">
        <v>0</v>
      </c>
      <c r="L25" s="13">
        <f t="shared" si="0"/>
        <v>2459542649.3299999</v>
      </c>
    </row>
    <row r="26" spans="1:12" s="3" customFormat="1" ht="15.95" customHeight="1" x14ac:dyDescent="0.2">
      <c r="A26" s="11" t="s">
        <v>64</v>
      </c>
      <c r="B26" s="20">
        <v>24</v>
      </c>
      <c r="C26" s="11" t="s">
        <v>11</v>
      </c>
      <c r="D26" s="24">
        <v>15</v>
      </c>
      <c r="E26" s="27" t="s">
        <v>26</v>
      </c>
      <c r="F26" s="12">
        <v>3118008708.8499999</v>
      </c>
      <c r="G26" s="12">
        <v>9405171.8399999999</v>
      </c>
      <c r="H26" s="12">
        <v>37463695.259999998</v>
      </c>
      <c r="I26" s="12">
        <v>28545361.489999998</v>
      </c>
      <c r="J26" s="12">
        <v>0</v>
      </c>
      <c r="K26" s="12">
        <v>0</v>
      </c>
      <c r="L26" s="13">
        <f t="shared" si="0"/>
        <v>3193422937.4400001</v>
      </c>
    </row>
    <row r="27" spans="1:12" s="3" customFormat="1" ht="15.95" customHeight="1" x14ac:dyDescent="0.2">
      <c r="A27" s="11" t="s">
        <v>65</v>
      </c>
      <c r="B27" s="20">
        <v>24</v>
      </c>
      <c r="C27" s="11" t="s">
        <v>11</v>
      </c>
      <c r="D27" s="24">
        <v>16</v>
      </c>
      <c r="E27" s="27" t="s">
        <v>27</v>
      </c>
      <c r="F27" s="12">
        <v>5740213023.9700003</v>
      </c>
      <c r="G27" s="12">
        <v>17169243.690000001</v>
      </c>
      <c r="H27" s="12">
        <v>50392672.210000001</v>
      </c>
      <c r="I27" s="12">
        <v>0</v>
      </c>
      <c r="J27" s="12">
        <v>0</v>
      </c>
      <c r="K27" s="12">
        <v>0</v>
      </c>
      <c r="L27" s="13">
        <f t="shared" si="0"/>
        <v>5807774939.8699999</v>
      </c>
    </row>
    <row r="28" spans="1:12" s="3" customFormat="1" ht="15.95" customHeight="1" x14ac:dyDescent="0.2">
      <c r="A28" s="11" t="s">
        <v>66</v>
      </c>
      <c r="B28" s="20">
        <v>24</v>
      </c>
      <c r="C28" s="11" t="s">
        <v>11</v>
      </c>
      <c r="D28" s="24">
        <v>17</v>
      </c>
      <c r="E28" s="27" t="s">
        <v>28</v>
      </c>
      <c r="F28" s="12">
        <v>8607843603.2900009</v>
      </c>
      <c r="G28" s="12">
        <v>20538652.02</v>
      </c>
      <c r="H28" s="12">
        <v>118387882.58</v>
      </c>
      <c r="I28" s="12">
        <v>23864019.93</v>
      </c>
      <c r="J28" s="12">
        <v>0</v>
      </c>
      <c r="K28" s="12">
        <v>0</v>
      </c>
      <c r="L28" s="13">
        <f t="shared" si="0"/>
        <v>8770634157.8200016</v>
      </c>
    </row>
    <row r="29" spans="1:12" s="3" customFormat="1" ht="15.95" customHeight="1" x14ac:dyDescent="0.2">
      <c r="A29" s="11" t="s">
        <v>67</v>
      </c>
      <c r="B29" s="20">
        <v>24</v>
      </c>
      <c r="C29" s="11" t="s">
        <v>11</v>
      </c>
      <c r="D29" s="24">
        <v>18</v>
      </c>
      <c r="E29" s="27" t="s">
        <v>29</v>
      </c>
      <c r="F29" s="12">
        <v>3883646515.3299999</v>
      </c>
      <c r="G29" s="12">
        <v>11803424.880000001</v>
      </c>
      <c r="H29" s="12">
        <v>35219400</v>
      </c>
      <c r="I29" s="12">
        <v>0</v>
      </c>
      <c r="J29" s="12">
        <v>0</v>
      </c>
      <c r="K29" s="12">
        <v>0</v>
      </c>
      <c r="L29" s="13">
        <f t="shared" si="0"/>
        <v>3930669340.21</v>
      </c>
    </row>
    <row r="30" spans="1:12" s="3" customFormat="1" ht="15.95" customHeight="1" x14ac:dyDescent="0.2">
      <c r="A30" s="11" t="s">
        <v>68</v>
      </c>
      <c r="B30" s="20">
        <v>24</v>
      </c>
      <c r="C30" s="11" t="s">
        <v>11</v>
      </c>
      <c r="D30" s="24">
        <v>19</v>
      </c>
      <c r="E30" s="27" t="s">
        <v>30</v>
      </c>
      <c r="F30" s="12">
        <v>3795190669.54</v>
      </c>
      <c r="G30" s="12">
        <v>11645824.109999999</v>
      </c>
      <c r="H30" s="12">
        <v>24666078.390000001</v>
      </c>
      <c r="I30" s="12">
        <v>973545.64</v>
      </c>
      <c r="J30" s="12">
        <v>0</v>
      </c>
      <c r="K30" s="12">
        <v>0</v>
      </c>
      <c r="L30" s="13">
        <f t="shared" si="0"/>
        <v>3832476117.6799998</v>
      </c>
    </row>
    <row r="31" spans="1:12" s="3" customFormat="1" ht="15.95" customHeight="1" x14ac:dyDescent="0.2">
      <c r="A31" s="11" t="s">
        <v>69</v>
      </c>
      <c r="B31" s="20">
        <v>24</v>
      </c>
      <c r="C31" s="11" t="s">
        <v>11</v>
      </c>
      <c r="D31" s="24">
        <v>20</v>
      </c>
      <c r="E31" s="27" t="s">
        <v>31</v>
      </c>
      <c r="F31" s="12">
        <v>5195023231.0900002</v>
      </c>
      <c r="G31" s="12">
        <v>14729747.130000001</v>
      </c>
      <c r="H31" s="12">
        <v>41200233.939999998</v>
      </c>
      <c r="I31" s="12">
        <v>0</v>
      </c>
      <c r="J31" s="12">
        <v>0</v>
      </c>
      <c r="K31" s="12">
        <v>0</v>
      </c>
      <c r="L31" s="13">
        <f t="shared" si="0"/>
        <v>5250953212.1599998</v>
      </c>
    </row>
    <row r="32" spans="1:12" s="3" customFormat="1" ht="15.95" customHeight="1" x14ac:dyDescent="0.2">
      <c r="A32" s="11" t="s">
        <v>70</v>
      </c>
      <c r="B32" s="20">
        <v>24</v>
      </c>
      <c r="C32" s="11" t="s">
        <v>11</v>
      </c>
      <c r="D32" s="24">
        <v>21</v>
      </c>
      <c r="E32" s="27" t="s">
        <v>32</v>
      </c>
      <c r="F32" s="12">
        <v>2309586837.8800001</v>
      </c>
      <c r="G32" s="12">
        <v>6597258.9900000002</v>
      </c>
      <c r="H32" s="12">
        <v>17250845.289999999</v>
      </c>
      <c r="I32" s="12">
        <v>0</v>
      </c>
      <c r="J32" s="12">
        <v>0</v>
      </c>
      <c r="K32" s="12">
        <v>0</v>
      </c>
      <c r="L32" s="13">
        <f t="shared" si="0"/>
        <v>2333434942.1599998</v>
      </c>
    </row>
    <row r="33" spans="1:12" s="3" customFormat="1" ht="15.95" customHeight="1" x14ac:dyDescent="0.2">
      <c r="A33" s="11" t="s">
        <v>71</v>
      </c>
      <c r="B33" s="20">
        <v>24</v>
      </c>
      <c r="C33" s="11" t="s">
        <v>11</v>
      </c>
      <c r="D33" s="24">
        <v>22</v>
      </c>
      <c r="E33" s="27" t="s">
        <v>33</v>
      </c>
      <c r="F33" s="12">
        <v>4103287155.3899999</v>
      </c>
      <c r="G33" s="12">
        <v>7962231.8700000001</v>
      </c>
      <c r="H33" s="12">
        <v>0</v>
      </c>
      <c r="I33" s="12">
        <v>0</v>
      </c>
      <c r="J33" s="12">
        <v>0</v>
      </c>
      <c r="K33" s="12">
        <v>0</v>
      </c>
      <c r="L33" s="13">
        <f t="shared" ref="L33:L37" si="1">SUM(F33:K33)</f>
        <v>4111249387.2599998</v>
      </c>
    </row>
    <row r="34" spans="1:12" s="3" customFormat="1" ht="15.95" customHeight="1" x14ac:dyDescent="0.2">
      <c r="A34" s="11" t="s">
        <v>72</v>
      </c>
      <c r="B34" s="20">
        <v>24</v>
      </c>
      <c r="C34" s="11" t="s">
        <v>11</v>
      </c>
      <c r="D34" s="24">
        <v>23</v>
      </c>
      <c r="E34" s="27" t="s">
        <v>38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f t="shared" si="1"/>
        <v>0</v>
      </c>
    </row>
    <row r="35" spans="1:12" s="3" customFormat="1" ht="15.95" customHeight="1" x14ac:dyDescent="0.2">
      <c r="A35" s="11" t="s">
        <v>73</v>
      </c>
      <c r="B35" s="20">
        <v>24</v>
      </c>
      <c r="C35" s="11" t="s">
        <v>11</v>
      </c>
      <c r="D35" s="24">
        <v>24</v>
      </c>
      <c r="E35" s="27" t="s">
        <v>37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3">
        <f t="shared" si="1"/>
        <v>0</v>
      </c>
    </row>
    <row r="36" spans="1:12" s="3" customFormat="1" ht="15.95" customHeight="1" x14ac:dyDescent="0.2">
      <c r="A36" s="11" t="s">
        <v>74</v>
      </c>
      <c r="B36" s="21">
        <v>26</v>
      </c>
      <c r="C36" s="23" t="s">
        <v>34</v>
      </c>
      <c r="D36" s="25">
        <v>0</v>
      </c>
      <c r="E36" s="23" t="s">
        <v>34</v>
      </c>
      <c r="F36" s="12">
        <v>0</v>
      </c>
      <c r="G36" s="12">
        <v>0</v>
      </c>
      <c r="H36" s="12">
        <v>0</v>
      </c>
      <c r="I36" s="12">
        <v>0</v>
      </c>
      <c r="J36" s="12">
        <v>781621799.38</v>
      </c>
      <c r="K36" s="12">
        <v>0</v>
      </c>
      <c r="L36" s="13">
        <f t="shared" si="1"/>
        <v>781621799.38</v>
      </c>
    </row>
    <row r="37" spans="1:12" s="3" customFormat="1" ht="15.95" customHeight="1" x14ac:dyDescent="0.2">
      <c r="A37" s="11" t="s">
        <v>75</v>
      </c>
      <c r="B37" s="21">
        <v>96</v>
      </c>
      <c r="C37" s="23" t="s">
        <v>35</v>
      </c>
      <c r="D37" s="24">
        <v>0</v>
      </c>
      <c r="E37" s="23" t="s">
        <v>35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3">
        <f t="shared" si="1"/>
        <v>0</v>
      </c>
    </row>
    <row r="38" spans="1:12" x14ac:dyDescent="0.2">
      <c r="B38" s="8" t="s">
        <v>40</v>
      </c>
      <c r="C38" s="5"/>
      <c r="D38" s="4"/>
    </row>
    <row r="39" spans="1:12" s="5" customFormat="1" x14ac:dyDescent="0.2">
      <c r="D39" s="6"/>
      <c r="F39" s="9"/>
      <c r="G39" s="9"/>
      <c r="H39" s="9"/>
      <c r="I39" s="9"/>
      <c r="J39" s="9"/>
      <c r="K39" s="9"/>
      <c r="L39" s="9"/>
    </row>
    <row r="40" spans="1:12" x14ac:dyDescent="0.2">
      <c r="D40" s="6"/>
      <c r="E40" s="5"/>
    </row>
    <row r="41" spans="1:12" ht="12.75" x14ac:dyDescent="0.2">
      <c r="F41" s="10"/>
    </row>
  </sheetData>
  <printOptions horizontalCentered="1" verticalCentered="1"/>
  <pageMargins left="0" right="0" top="0" bottom="0" header="0.51181102362204722" footer="0.51181102362204722"/>
  <pageSetup paperSize="5" scale="97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6" sqref="C6"/>
    </sheetView>
  </sheetViews>
  <sheetFormatPr baseColWidth="10" defaultRowHeight="12.75" x14ac:dyDescent="0.2"/>
  <cols>
    <col min="2" max="2" width="14.7109375" bestFit="1" customWidth="1"/>
    <col min="4" max="4" width="12.7109375" bestFit="1" customWidth="1"/>
    <col min="8" max="8" width="14.7109375" bestFit="1" customWidth="1"/>
  </cols>
  <sheetData>
    <row r="1" spans="1:8" ht="36" x14ac:dyDescent="0.2">
      <c r="A1" s="14"/>
      <c r="B1" s="14" t="s">
        <v>76</v>
      </c>
      <c r="C1" s="14" t="s">
        <v>77</v>
      </c>
      <c r="D1" s="17" t="s">
        <v>78</v>
      </c>
      <c r="E1" s="17" t="s">
        <v>79</v>
      </c>
      <c r="F1" s="17" t="s">
        <v>80</v>
      </c>
      <c r="G1" s="17" t="s">
        <v>81</v>
      </c>
      <c r="H1" s="17" t="s">
        <v>82</v>
      </c>
    </row>
    <row r="2" spans="1:8" x14ac:dyDescent="0.2">
      <c r="A2" s="18" t="s">
        <v>0</v>
      </c>
      <c r="B2" s="19">
        <f>SUM('Acumulado al 1er trimestre 2024'!F2:F37)</f>
        <v>200868975968.54004</v>
      </c>
      <c r="C2" s="19">
        <f>SUM('Acumulado al 1er trimestre 2024'!G2:G37)</f>
        <v>679661140.23000026</v>
      </c>
      <c r="D2" s="19">
        <f>SUM('Acumulado al 1er trimestre 2024'!H2:H37)</f>
        <v>3051333663.3700004</v>
      </c>
      <c r="E2" s="19">
        <f>SUM('Acumulado al 1er trimestre 2024'!I2:I37)</f>
        <v>424695760.44000006</v>
      </c>
      <c r="F2" s="19">
        <f>SUM('Acumulado al 1er trimestre 2024'!J2:J37)</f>
        <v>781621799.38</v>
      </c>
      <c r="G2" s="19">
        <f>SUM('Acumulado al 1er trimestre 2024'!K2:K37)</f>
        <v>0</v>
      </c>
      <c r="H2" s="19">
        <f>SUM(B2:G2)</f>
        <v>205806288331.96005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Acumulado al 1er trimestre 2024</vt:lpstr>
      <vt:lpstr>Totales por categoría</vt:lpstr>
      <vt:lpstr>'Acumulado al 1er trimestre 2024'!Área_de_impresión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AIELLO Juan</dc:creator>
  <cp:lastModifiedBy>Administrador</cp:lastModifiedBy>
  <cp:lastPrinted>2024-01-15T16:25:09Z</cp:lastPrinted>
  <dcterms:created xsi:type="dcterms:W3CDTF">2019-07-05T12:25:49Z</dcterms:created>
  <dcterms:modified xsi:type="dcterms:W3CDTF">2024-04-04T16:40:18Z</dcterms:modified>
</cp:coreProperties>
</file>