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360" windowHeight="7365" tabRatio="556"/>
  </bookViews>
  <sheets>
    <sheet name="Acumulado al 3er trimestre 2024" sheetId="4" r:id="rId1"/>
    <sheet name="Totales por categoría" sheetId="5" r:id="rId2"/>
  </sheets>
  <definedNames>
    <definedName name="_xlnm.Print_Area" localSheetId="0">'Acumulado al 3er trimestre 2024'!$A$1:$H$37</definedName>
  </definedNames>
  <calcPr calcId="144525"/>
</workbook>
</file>

<file path=xl/calcChain.xml><?xml version="1.0" encoding="utf-8"?>
<calcChain xmlns="http://schemas.openxmlformats.org/spreadsheetml/2006/main">
  <c r="G2" i="5" l="1"/>
  <c r="F2" i="5"/>
  <c r="E2" i="5"/>
  <c r="D2" i="5"/>
  <c r="C2" i="5"/>
  <c r="B2" i="5"/>
  <c r="H2" i="5" s="1"/>
  <c r="L34" i="4" l="1"/>
  <c r="L36" i="4"/>
  <c r="L37" i="4"/>
  <c r="L35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2" i="4"/>
</calcChain>
</file>

<file path=xl/sharedStrings.xml><?xml version="1.0" encoding="utf-8"?>
<sst xmlns="http://schemas.openxmlformats.org/spreadsheetml/2006/main" count="129" uniqueCount="88">
  <si>
    <t>Total</t>
  </si>
  <si>
    <t>Actividades Centrales</t>
  </si>
  <si>
    <t>Justicia de Casación</t>
  </si>
  <si>
    <t>Fuero Penal</t>
  </si>
  <si>
    <t>Fuero Criminal y Correccional</t>
  </si>
  <si>
    <t>Control y Asistencia de Ejecución Penal</t>
  </si>
  <si>
    <t>Justicia Ordinaria de la Ciudad Autónoma de Buenos Aires</t>
  </si>
  <si>
    <t>Fuero Civil</t>
  </si>
  <si>
    <t>Fuero Comercial</t>
  </si>
  <si>
    <t>Fuero del Trabajo</t>
  </si>
  <si>
    <t>Justicia Penal Oral Ordinaria</t>
  </si>
  <si>
    <t>Justicia Federal</t>
  </si>
  <si>
    <t>Fuero Criminal y Correccional Federal</t>
  </si>
  <si>
    <t>Fuero Civil y Comercial Federal</t>
  </si>
  <si>
    <t>Fuero Contencioso Administrativo Federal</t>
  </si>
  <si>
    <t>Fuero Federal de la Seguridad Social</t>
  </si>
  <si>
    <t>Fuero Electoral</t>
  </si>
  <si>
    <t>Justicia Penal Oral Federal de la C.A.B.A.</t>
  </si>
  <si>
    <t>Área Cámara de La Plata</t>
  </si>
  <si>
    <t>Área Cámara Mar del Plata</t>
  </si>
  <si>
    <t>Área Cámara Bahía Blanca</t>
  </si>
  <si>
    <t>Área Cámara Mendoza</t>
  </si>
  <si>
    <t>Área Cámara Rosario</t>
  </si>
  <si>
    <t>Área Cámara General Roca</t>
  </si>
  <si>
    <t>Área Cámara Paraná</t>
  </si>
  <si>
    <t>Área Cámara Posadas</t>
  </si>
  <si>
    <t>Área Cámara Resistencia</t>
  </si>
  <si>
    <t>Área Cámara de Córdoba</t>
  </si>
  <si>
    <t>Área Cámara San Martín</t>
  </si>
  <si>
    <t>Área Cámara Tucumán</t>
  </si>
  <si>
    <t>Área Cámara Salta</t>
  </si>
  <si>
    <t>Área Cámara Comodoro Rivadavia</t>
  </si>
  <si>
    <t>Área Cámara de Corrientes</t>
  </si>
  <si>
    <t>Fuero Penal Económico</t>
  </si>
  <si>
    <t>Atención de Pasividades</t>
  </si>
  <si>
    <t>Aplicaciones Financieras</t>
  </si>
  <si>
    <t>Fuero de las Relaciones de Consumo</t>
  </si>
  <si>
    <t>Área Cámara de Comandante Piedra Buena</t>
  </si>
  <si>
    <t>Área Cámara de La Matanza</t>
  </si>
  <si>
    <t>Al cierre 2do Trimestre 2024</t>
  </si>
  <si>
    <t xml:space="preserve">Nota: Fuente Esidif  - Sistema de Información Financiera (P.E.N.) al 30-9-24. Se informa que por razones operativas la FF11 del inciso 1 se imputa en su totalidad a la Actividad Central 1. </t>
  </si>
  <si>
    <t>Al cierre 2do Trimestre 2025</t>
  </si>
  <si>
    <t>Al cierre 2do Trimestre 2026</t>
  </si>
  <si>
    <t>Al cierre 2do Trimestre 2027</t>
  </si>
  <si>
    <t>Al cierre 2do Trimestre 2028</t>
  </si>
  <si>
    <t>Al cierre 2do Trimestre 2029</t>
  </si>
  <si>
    <t>Al cierre 2do Trimestre 2030</t>
  </si>
  <si>
    <t>Al cierre 2do Trimestre 2031</t>
  </si>
  <si>
    <t>Al cierre 2do Trimestre 2032</t>
  </si>
  <si>
    <t>Al cierre 2do Trimestre 2033</t>
  </si>
  <si>
    <t>Al cierre 2do Trimestre 2034</t>
  </si>
  <si>
    <t>Al cierre 2do Trimestre 2035</t>
  </si>
  <si>
    <t>Al cierre 2do Trimestre 2036</t>
  </si>
  <si>
    <t>Al cierre 2do Trimestre 2037</t>
  </si>
  <si>
    <t>Al cierre 2do Trimestre 2038</t>
  </si>
  <si>
    <t>Al cierre 2do Trimestre 2039</t>
  </si>
  <si>
    <t>Al cierre 2do Trimestre 2040</t>
  </si>
  <si>
    <t>Al cierre 2do Trimestre 2041</t>
  </si>
  <si>
    <t>Al cierre 2do Trimestre 2042</t>
  </si>
  <si>
    <t>Al cierre 2do Trimestre 2043</t>
  </si>
  <si>
    <t>Al cierre 2do Trimestre 2044</t>
  </si>
  <si>
    <t>Al cierre 2do Trimestre 2045</t>
  </si>
  <si>
    <t>Al cierre 2do Trimestre 2046</t>
  </si>
  <si>
    <t>Al cierre 2do Trimestre 2047</t>
  </si>
  <si>
    <t>Al cierre 2do Trimestre 2048</t>
  </si>
  <si>
    <t>Al cierre 2do Trimestre 2049</t>
  </si>
  <si>
    <t>Al cierre 2do Trimestre 2050</t>
  </si>
  <si>
    <t>Al cierre 2do Trimestre 2051</t>
  </si>
  <si>
    <t>Al cierre 2do Trimestre 2052</t>
  </si>
  <si>
    <t>Al cierre 2do Trimestre 2053</t>
  </si>
  <si>
    <t>Al cierre 2do Trimestre 2054</t>
  </si>
  <si>
    <t>Al cierre 2do Trimestre 2055</t>
  </si>
  <si>
    <t>Al cierre 2do Trimestre 2056</t>
  </si>
  <si>
    <t>Al cierre 2do Trimestre 2057</t>
  </si>
  <si>
    <t>Al cierre 2do Trimestre 2058</t>
  </si>
  <si>
    <t>Al cierre 2do Trimestre 2059</t>
  </si>
  <si>
    <t>periodo</t>
  </si>
  <si>
    <t>programa_codigo</t>
  </si>
  <si>
    <t>programa_nombre</t>
  </si>
  <si>
    <t>subprograma_codigo</t>
  </si>
  <si>
    <t>subprograma_nombre</t>
  </si>
  <si>
    <t>personal_gastos</t>
  </si>
  <si>
    <t>bienes_de _consumo</t>
  </si>
  <si>
    <t>servicios_no_personales</t>
  </si>
  <si>
    <t>bienes_de_uso</t>
  </si>
  <si>
    <t>transferencias</t>
  </si>
  <si>
    <t>incremento_de_activos_financieros</t>
  </si>
  <si>
    <t>total_monto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</si>
</sst>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9" formatCode="_ * #,##0_ ;_ * \-#,##0_ ;_ * &quot;-&quot;_ ;_ @_ "/>
    <numFmt numFmtId="171" formatCode="_ * #,##0.00_ ;_ * \-#,##0.00_ ;_ * &quot;-&quot;??_ ;_ @_ "/>
    <numFmt numFmtId="175" formatCode="#,##0_ ;\-#,##0\ "/>
    <numFmt numFmtId="176" formatCode="#,##0_ ;[Red]\-#,##0\ "/>
  </numFmts>
  <fonts count="11" x14ac:knownFonts="1">
    <font>
      <sz val="10"/>
      <name val="Arial"/>
      <family val="2"/>
    </font>
    <font>
      <b/>
      <sz val="10"/>
      <name val="Arial"/>
    </font>
    <font>
      <sz val="9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1" fillId="0" borderId="0" applyFill="0" applyBorder="0" applyAlignment="0" applyProtection="0"/>
    <xf numFmtId="0" fontId="7" fillId="0" borderId="0"/>
    <xf numFmtId="0" fontId="7" fillId="0" borderId="0"/>
    <xf numFmtId="9" fontId="1" fillId="0" borderId="0" applyFill="0" applyBorder="0" applyAlignment="0" applyProtection="0"/>
  </cellStyleXfs>
  <cellXfs count="2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/>
    <xf numFmtId="169" fontId="3" fillId="0" borderId="0" xfId="0" applyNumberFormat="1" applyFont="1" applyFill="1"/>
    <xf numFmtId="169" fontId="1" fillId="0" borderId="0" xfId="4" applyNumberFormat="1" applyFill="1"/>
    <xf numFmtId="49" fontId="2" fillId="2" borderId="2" xfId="2" applyNumberFormat="1" applyFont="1" applyFill="1" applyBorder="1" applyAlignment="1">
      <alignment vertical="center" wrapText="1"/>
    </xf>
    <xf numFmtId="175" fontId="8" fillId="2" borderId="1" xfId="1" applyNumberFormat="1" applyFont="1" applyFill="1" applyBorder="1" applyAlignment="1">
      <alignment horizontal="right" vertical="center" wrapText="1"/>
    </xf>
    <xf numFmtId="175" fontId="9" fillId="2" borderId="1" xfId="2" applyNumberFormat="1" applyFont="1" applyFill="1" applyBorder="1" applyAlignment="1">
      <alignment horizontal="right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 wrapText="1"/>
    </xf>
    <xf numFmtId="49" fontId="10" fillId="3" borderId="1" xfId="3" applyNumberFormat="1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right" vertical="center" wrapText="1"/>
    </xf>
    <xf numFmtId="176" fontId="2" fillId="2" borderId="2" xfId="2" applyNumberFormat="1" applyFont="1" applyFill="1" applyBorder="1" applyAlignment="1">
      <alignment horizontal="righ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left" vertical="center" wrapText="1"/>
    </xf>
    <xf numFmtId="0" fontId="0" fillId="0" borderId="1" xfId="0" applyBorder="1"/>
    <xf numFmtId="3" fontId="0" fillId="0" borderId="1" xfId="0" applyNumberFormat="1" applyBorder="1"/>
  </cellXfs>
  <cellStyles count="5">
    <cellStyle name="Millares" xfId="1" builtinId="3"/>
    <cellStyle name="Normal" xfId="0" builtinId="0"/>
    <cellStyle name="Normal_Hoja1" xfId="2"/>
    <cellStyle name="Normal_Hoja1 (2)" xfId="3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workbookViewId="0">
      <selection activeCell="E40" sqref="E40"/>
    </sheetView>
  </sheetViews>
  <sheetFormatPr baseColWidth="10" defaultRowHeight="12" x14ac:dyDescent="0.2"/>
  <cols>
    <col min="1" max="1" width="10.5703125" style="4" customWidth="1"/>
    <col min="2" max="2" width="9.140625" style="4" customWidth="1"/>
    <col min="3" max="3" width="23" style="4" customWidth="1"/>
    <col min="4" max="4" width="5.85546875" style="7" customWidth="1"/>
    <col min="5" max="5" width="39.85546875" style="4" customWidth="1"/>
    <col min="6" max="6" width="18.5703125" style="9" bestFit="1" customWidth="1"/>
    <col min="7" max="11" width="15.7109375" style="9" customWidth="1"/>
    <col min="12" max="12" width="18.5703125" style="9" customWidth="1"/>
    <col min="13" max="13" width="11.85546875" style="4" bestFit="1" customWidth="1"/>
    <col min="14" max="16384" width="11.42578125" style="4"/>
  </cols>
  <sheetData>
    <row r="1" spans="1:12" s="1" customFormat="1" ht="32.25" customHeight="1" x14ac:dyDescent="0.2">
      <c r="A1" s="14" t="s">
        <v>76</v>
      </c>
      <c r="B1" s="14" t="s">
        <v>77</v>
      </c>
      <c r="C1" s="15" t="s">
        <v>78</v>
      </c>
      <c r="D1" s="14" t="s">
        <v>79</v>
      </c>
      <c r="E1" s="16" t="s">
        <v>80</v>
      </c>
      <c r="F1" s="14" t="s">
        <v>81</v>
      </c>
      <c r="G1" s="14" t="s">
        <v>82</v>
      </c>
      <c r="H1" s="17" t="s">
        <v>83</v>
      </c>
      <c r="I1" s="17" t="s">
        <v>84</v>
      </c>
      <c r="J1" s="17" t="s">
        <v>85</v>
      </c>
      <c r="K1" s="17" t="s">
        <v>86</v>
      </c>
      <c r="L1" s="17" t="s">
        <v>87</v>
      </c>
    </row>
    <row r="2" spans="1:12" s="2" customFormat="1" ht="19.5" customHeight="1" x14ac:dyDescent="0.2">
      <c r="A2" s="11" t="s">
        <v>39</v>
      </c>
      <c r="B2" s="18">
        <v>1</v>
      </c>
      <c r="C2" s="20" t="s">
        <v>1</v>
      </c>
      <c r="D2" s="22">
        <v>0</v>
      </c>
      <c r="E2" s="24" t="s">
        <v>1</v>
      </c>
      <c r="F2" s="12">
        <v>135237036646.3</v>
      </c>
      <c r="G2" s="12">
        <v>1531981395.71</v>
      </c>
      <c r="H2" s="12">
        <v>11438769533.73</v>
      </c>
      <c r="I2" s="12">
        <v>4511775342.6999998</v>
      </c>
      <c r="J2" s="12">
        <v>0</v>
      </c>
      <c r="K2" s="12">
        <v>0</v>
      </c>
      <c r="L2" s="13">
        <f>SUM(F2:K2)</f>
        <v>152719562918.44003</v>
      </c>
    </row>
    <row r="3" spans="1:12" s="3" customFormat="1" ht="15.95" customHeight="1" x14ac:dyDescent="0.2">
      <c r="A3" s="11" t="s">
        <v>41</v>
      </c>
      <c r="B3" s="19">
        <v>22</v>
      </c>
      <c r="C3" s="11" t="s">
        <v>2</v>
      </c>
      <c r="D3" s="22">
        <v>1</v>
      </c>
      <c r="E3" s="24" t="s">
        <v>3</v>
      </c>
      <c r="F3" s="12">
        <v>20649924193.57</v>
      </c>
      <c r="G3" s="12">
        <v>56969355.079999998</v>
      </c>
      <c r="H3" s="12">
        <v>0</v>
      </c>
      <c r="I3" s="12">
        <v>0</v>
      </c>
      <c r="J3" s="12">
        <v>0</v>
      </c>
      <c r="K3" s="12">
        <v>0</v>
      </c>
      <c r="L3" s="13">
        <f t="shared" ref="L3:L32" si="0">SUM(F3:K3)</f>
        <v>20706893548.650002</v>
      </c>
    </row>
    <row r="4" spans="1:12" s="3" customFormat="1" ht="15.95" customHeight="1" x14ac:dyDescent="0.2">
      <c r="A4" s="11" t="s">
        <v>42</v>
      </c>
      <c r="B4" s="19">
        <v>22</v>
      </c>
      <c r="C4" s="11" t="s">
        <v>2</v>
      </c>
      <c r="D4" s="22">
        <v>2</v>
      </c>
      <c r="E4" s="24" t="s">
        <v>4</v>
      </c>
      <c r="F4" s="12">
        <v>4467665862.1999998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3">
        <f t="shared" si="0"/>
        <v>4467665862.1999998</v>
      </c>
    </row>
    <row r="5" spans="1:12" s="3" customFormat="1" ht="15.95" customHeight="1" x14ac:dyDescent="0.2">
      <c r="A5" s="11" t="s">
        <v>43</v>
      </c>
      <c r="B5" s="19">
        <v>22</v>
      </c>
      <c r="C5" s="11" t="s">
        <v>2</v>
      </c>
      <c r="D5" s="22">
        <v>6</v>
      </c>
      <c r="E5" s="24" t="s">
        <v>5</v>
      </c>
      <c r="F5" s="12">
        <v>3582476829.8600001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3">
        <f t="shared" si="0"/>
        <v>3582476829.8600001</v>
      </c>
    </row>
    <row r="6" spans="1:12" s="3" customFormat="1" ht="15" customHeight="1" x14ac:dyDescent="0.2">
      <c r="A6" s="11" t="s">
        <v>44</v>
      </c>
      <c r="B6" s="19">
        <v>23</v>
      </c>
      <c r="C6" s="11" t="s">
        <v>6</v>
      </c>
      <c r="D6" s="22">
        <v>1</v>
      </c>
      <c r="E6" s="25" t="s">
        <v>4</v>
      </c>
      <c r="F6" s="12">
        <v>45621448762.18</v>
      </c>
      <c r="G6" s="12">
        <v>84435205.959999993</v>
      </c>
      <c r="H6" s="12">
        <v>0</v>
      </c>
      <c r="I6" s="12">
        <v>0</v>
      </c>
      <c r="J6" s="12">
        <v>0</v>
      </c>
      <c r="K6" s="12">
        <v>0</v>
      </c>
      <c r="L6" s="13">
        <f t="shared" si="0"/>
        <v>45705883968.139999</v>
      </c>
    </row>
    <row r="7" spans="1:12" s="3" customFormat="1" ht="15.95" customHeight="1" x14ac:dyDescent="0.2">
      <c r="A7" s="11" t="s">
        <v>45</v>
      </c>
      <c r="B7" s="19">
        <v>23</v>
      </c>
      <c r="C7" s="11" t="s">
        <v>6</v>
      </c>
      <c r="D7" s="22">
        <v>2</v>
      </c>
      <c r="E7" s="25" t="s">
        <v>7</v>
      </c>
      <c r="F7" s="12">
        <v>93136566375.229996</v>
      </c>
      <c r="G7" s="12">
        <v>108772564.55</v>
      </c>
      <c r="H7" s="12">
        <v>378492809.25</v>
      </c>
      <c r="I7" s="12">
        <v>168322342.06999999</v>
      </c>
      <c r="J7" s="12">
        <v>127009.71</v>
      </c>
      <c r="K7" s="12">
        <v>0</v>
      </c>
      <c r="L7" s="13">
        <f t="shared" si="0"/>
        <v>93792281100.810013</v>
      </c>
    </row>
    <row r="8" spans="1:12" s="3" customFormat="1" ht="15.95" customHeight="1" x14ac:dyDescent="0.2">
      <c r="A8" s="11" t="s">
        <v>46</v>
      </c>
      <c r="B8" s="19">
        <v>23</v>
      </c>
      <c r="C8" s="11" t="s">
        <v>6</v>
      </c>
      <c r="D8" s="22">
        <v>3</v>
      </c>
      <c r="E8" s="25" t="s">
        <v>8</v>
      </c>
      <c r="F8" s="12">
        <v>31107385189.09</v>
      </c>
      <c r="G8" s="12">
        <v>61359247.759999998</v>
      </c>
      <c r="H8" s="12">
        <v>0</v>
      </c>
      <c r="I8" s="12">
        <v>357871.29</v>
      </c>
      <c r="J8" s="12">
        <v>0</v>
      </c>
      <c r="K8" s="12">
        <v>0</v>
      </c>
      <c r="L8" s="13">
        <f t="shared" si="0"/>
        <v>31169102308.139999</v>
      </c>
    </row>
    <row r="9" spans="1:12" s="3" customFormat="1" ht="15.95" customHeight="1" x14ac:dyDescent="0.2">
      <c r="A9" s="11" t="s">
        <v>47</v>
      </c>
      <c r="B9" s="19">
        <v>23</v>
      </c>
      <c r="C9" s="11" t="s">
        <v>6</v>
      </c>
      <c r="D9" s="22">
        <v>4</v>
      </c>
      <c r="E9" s="25" t="s">
        <v>9</v>
      </c>
      <c r="F9" s="12">
        <v>59999479582.43</v>
      </c>
      <c r="G9" s="12">
        <v>80032185.469999999</v>
      </c>
      <c r="H9" s="12">
        <v>323050191.20999998</v>
      </c>
      <c r="I9" s="12">
        <v>645018658.85000002</v>
      </c>
      <c r="J9" s="12">
        <v>0</v>
      </c>
      <c r="K9" s="12">
        <v>0</v>
      </c>
      <c r="L9" s="13">
        <f t="shared" si="0"/>
        <v>61047580617.959999</v>
      </c>
    </row>
    <row r="10" spans="1:12" s="3" customFormat="1" ht="15.95" customHeight="1" x14ac:dyDescent="0.2">
      <c r="A10" s="11" t="s">
        <v>48</v>
      </c>
      <c r="B10" s="19">
        <v>23</v>
      </c>
      <c r="C10" s="11" t="s">
        <v>6</v>
      </c>
      <c r="D10" s="22">
        <v>6</v>
      </c>
      <c r="E10" s="25" t="s">
        <v>10</v>
      </c>
      <c r="F10" s="12">
        <v>29355233213.52</v>
      </c>
      <c r="G10" s="12">
        <v>17370663.68</v>
      </c>
      <c r="H10" s="12">
        <v>0</v>
      </c>
      <c r="I10" s="12">
        <v>0</v>
      </c>
      <c r="J10" s="12">
        <v>0</v>
      </c>
      <c r="K10" s="12">
        <v>0</v>
      </c>
      <c r="L10" s="13">
        <f t="shared" si="0"/>
        <v>29372603877.200001</v>
      </c>
    </row>
    <row r="11" spans="1:12" s="3" customFormat="1" ht="15.95" customHeight="1" x14ac:dyDescent="0.2">
      <c r="A11" s="11" t="s">
        <v>49</v>
      </c>
      <c r="B11" s="19">
        <v>23</v>
      </c>
      <c r="C11" s="11" t="s">
        <v>6</v>
      </c>
      <c r="D11" s="22">
        <v>7</v>
      </c>
      <c r="E11" s="25" t="s">
        <v>36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f t="shared" si="0"/>
        <v>0</v>
      </c>
    </row>
    <row r="12" spans="1:12" s="3" customFormat="1" ht="15.95" customHeight="1" x14ac:dyDescent="0.2">
      <c r="A12" s="11" t="s">
        <v>50</v>
      </c>
      <c r="B12" s="19">
        <v>24</v>
      </c>
      <c r="C12" s="11" t="s">
        <v>11</v>
      </c>
      <c r="D12" s="22">
        <v>1</v>
      </c>
      <c r="E12" s="25" t="s">
        <v>12</v>
      </c>
      <c r="F12" s="12">
        <v>21885547014.389999</v>
      </c>
      <c r="G12" s="12">
        <v>67600818.5</v>
      </c>
      <c r="H12" s="12">
        <v>7860</v>
      </c>
      <c r="I12" s="12">
        <v>0</v>
      </c>
      <c r="J12" s="12">
        <v>0</v>
      </c>
      <c r="K12" s="12">
        <v>0</v>
      </c>
      <c r="L12" s="13">
        <f t="shared" si="0"/>
        <v>21953155692.889999</v>
      </c>
    </row>
    <row r="13" spans="1:12" s="3" customFormat="1" ht="15.95" customHeight="1" x14ac:dyDescent="0.2">
      <c r="A13" s="11" t="s">
        <v>51</v>
      </c>
      <c r="B13" s="19">
        <v>24</v>
      </c>
      <c r="C13" s="11" t="s">
        <v>11</v>
      </c>
      <c r="D13" s="22">
        <v>2</v>
      </c>
      <c r="E13" s="25" t="s">
        <v>13</v>
      </c>
      <c r="F13" s="12">
        <v>13016419942.559999</v>
      </c>
      <c r="G13" s="12">
        <v>22618766.440000001</v>
      </c>
      <c r="H13" s="12">
        <v>0</v>
      </c>
      <c r="I13" s="12">
        <v>0</v>
      </c>
      <c r="J13" s="12">
        <v>0</v>
      </c>
      <c r="K13" s="12">
        <v>0</v>
      </c>
      <c r="L13" s="13">
        <f t="shared" si="0"/>
        <v>13039038709</v>
      </c>
    </row>
    <row r="14" spans="1:12" s="3" customFormat="1" ht="15.95" customHeight="1" x14ac:dyDescent="0.2">
      <c r="A14" s="11" t="s">
        <v>52</v>
      </c>
      <c r="B14" s="19">
        <v>24</v>
      </c>
      <c r="C14" s="11" t="s">
        <v>11</v>
      </c>
      <c r="D14" s="22">
        <v>3</v>
      </c>
      <c r="E14" s="25" t="s">
        <v>14</v>
      </c>
      <c r="F14" s="12">
        <v>17883728164.509998</v>
      </c>
      <c r="G14" s="12">
        <v>37496377.560000002</v>
      </c>
      <c r="H14" s="12">
        <v>3348000</v>
      </c>
      <c r="I14" s="12">
        <v>0</v>
      </c>
      <c r="J14" s="12">
        <v>0</v>
      </c>
      <c r="K14" s="12">
        <v>0</v>
      </c>
      <c r="L14" s="13">
        <f t="shared" si="0"/>
        <v>17924572542.07</v>
      </c>
    </row>
    <row r="15" spans="1:12" s="3" customFormat="1" ht="15.95" customHeight="1" x14ac:dyDescent="0.2">
      <c r="A15" s="11" t="s">
        <v>53</v>
      </c>
      <c r="B15" s="19">
        <v>24</v>
      </c>
      <c r="C15" s="11" t="s">
        <v>11</v>
      </c>
      <c r="D15" s="22">
        <v>4</v>
      </c>
      <c r="E15" s="25" t="s">
        <v>15</v>
      </c>
      <c r="F15" s="12">
        <v>18369797968.400002</v>
      </c>
      <c r="G15" s="12">
        <v>27061144.75</v>
      </c>
      <c r="H15" s="12">
        <v>10332699.85</v>
      </c>
      <c r="I15" s="12">
        <v>54031827.5</v>
      </c>
      <c r="J15" s="12">
        <v>0</v>
      </c>
      <c r="K15" s="12">
        <v>0</v>
      </c>
      <c r="L15" s="13">
        <f t="shared" si="0"/>
        <v>18461223640.5</v>
      </c>
    </row>
    <row r="16" spans="1:12" s="3" customFormat="1" ht="15.95" customHeight="1" x14ac:dyDescent="0.2">
      <c r="A16" s="11" t="s">
        <v>54</v>
      </c>
      <c r="B16" s="19">
        <v>24</v>
      </c>
      <c r="C16" s="11" t="s">
        <v>11</v>
      </c>
      <c r="D16" s="22">
        <v>5</v>
      </c>
      <c r="E16" s="25" t="s">
        <v>16</v>
      </c>
      <c r="F16" s="12">
        <v>58123846048.699997</v>
      </c>
      <c r="G16" s="12">
        <v>33518508.390000001</v>
      </c>
      <c r="H16" s="12">
        <v>0</v>
      </c>
      <c r="I16" s="12">
        <v>0</v>
      </c>
      <c r="J16" s="12">
        <v>0</v>
      </c>
      <c r="K16" s="12">
        <v>0</v>
      </c>
      <c r="L16" s="13">
        <f t="shared" si="0"/>
        <v>58157364557.089996</v>
      </c>
    </row>
    <row r="17" spans="1:12" s="3" customFormat="1" ht="15.95" customHeight="1" x14ac:dyDescent="0.2">
      <c r="A17" s="11" t="s">
        <v>55</v>
      </c>
      <c r="B17" s="19">
        <v>24</v>
      </c>
      <c r="C17" s="11" t="s">
        <v>11</v>
      </c>
      <c r="D17" s="22">
        <v>6</v>
      </c>
      <c r="E17" s="25" t="s">
        <v>17</v>
      </c>
      <c r="F17" s="12">
        <v>11664372404.6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0"/>
        <v>11664372404.6</v>
      </c>
    </row>
    <row r="18" spans="1:12" s="3" customFormat="1" ht="15.95" customHeight="1" x14ac:dyDescent="0.2">
      <c r="A18" s="11" t="s">
        <v>56</v>
      </c>
      <c r="B18" s="19">
        <v>24</v>
      </c>
      <c r="C18" s="11" t="s">
        <v>11</v>
      </c>
      <c r="D18" s="22">
        <v>7</v>
      </c>
      <c r="E18" s="25" t="s">
        <v>18</v>
      </c>
      <c r="F18" s="12">
        <v>24060823010.66</v>
      </c>
      <c r="G18" s="12">
        <v>84696229.980000004</v>
      </c>
      <c r="H18" s="12">
        <v>209037227.44999999</v>
      </c>
      <c r="I18" s="12">
        <v>0</v>
      </c>
      <c r="J18" s="12">
        <v>0</v>
      </c>
      <c r="K18" s="12">
        <v>0</v>
      </c>
      <c r="L18" s="13">
        <f t="shared" si="0"/>
        <v>24354556468.09</v>
      </c>
    </row>
    <row r="19" spans="1:12" s="3" customFormat="1" ht="15.95" customHeight="1" x14ac:dyDescent="0.2">
      <c r="A19" s="11" t="s">
        <v>57</v>
      </c>
      <c r="B19" s="19">
        <v>24</v>
      </c>
      <c r="C19" s="11" t="s">
        <v>11</v>
      </c>
      <c r="D19" s="22">
        <v>8</v>
      </c>
      <c r="E19" s="25" t="s">
        <v>19</v>
      </c>
      <c r="F19" s="12">
        <v>12802195716.719999</v>
      </c>
      <c r="G19" s="12">
        <v>40349793.350000001</v>
      </c>
      <c r="H19" s="12">
        <v>107642840.42</v>
      </c>
      <c r="I19" s="12">
        <v>0</v>
      </c>
      <c r="J19" s="12">
        <v>0</v>
      </c>
      <c r="K19" s="12">
        <v>0</v>
      </c>
      <c r="L19" s="13">
        <f t="shared" si="0"/>
        <v>12950188350.49</v>
      </c>
    </row>
    <row r="20" spans="1:12" s="3" customFormat="1" ht="15.95" customHeight="1" x14ac:dyDescent="0.2">
      <c r="A20" s="11" t="s">
        <v>58</v>
      </c>
      <c r="B20" s="19">
        <v>24</v>
      </c>
      <c r="C20" s="11" t="s">
        <v>11</v>
      </c>
      <c r="D20" s="22">
        <v>9</v>
      </c>
      <c r="E20" s="25" t="s">
        <v>20</v>
      </c>
      <c r="F20" s="12">
        <v>8934826561.0799999</v>
      </c>
      <c r="G20" s="12">
        <v>38240658.899999999</v>
      </c>
      <c r="H20" s="12">
        <v>76189847.379999995</v>
      </c>
      <c r="I20" s="12">
        <v>0</v>
      </c>
      <c r="J20" s="12">
        <v>0</v>
      </c>
      <c r="K20" s="12">
        <v>0</v>
      </c>
      <c r="L20" s="13">
        <f t="shared" si="0"/>
        <v>9049257067.3599987</v>
      </c>
    </row>
    <row r="21" spans="1:12" s="3" customFormat="1" ht="15.95" customHeight="1" x14ac:dyDescent="0.2">
      <c r="A21" s="11" t="s">
        <v>59</v>
      </c>
      <c r="B21" s="19">
        <v>24</v>
      </c>
      <c r="C21" s="11" t="s">
        <v>11</v>
      </c>
      <c r="D21" s="22">
        <v>10</v>
      </c>
      <c r="E21" s="25" t="s">
        <v>21</v>
      </c>
      <c r="F21" s="12">
        <v>19512371173.68</v>
      </c>
      <c r="G21" s="12">
        <v>79669824.25</v>
      </c>
      <c r="H21" s="12">
        <v>357793815.36000001</v>
      </c>
      <c r="I21" s="12">
        <v>0</v>
      </c>
      <c r="J21" s="12">
        <v>0</v>
      </c>
      <c r="K21" s="12">
        <v>0</v>
      </c>
      <c r="L21" s="13">
        <f t="shared" si="0"/>
        <v>19949834813.290001</v>
      </c>
    </row>
    <row r="22" spans="1:12" s="3" customFormat="1" ht="15.95" customHeight="1" x14ac:dyDescent="0.2">
      <c r="A22" s="11" t="s">
        <v>60</v>
      </c>
      <c r="B22" s="19">
        <v>24</v>
      </c>
      <c r="C22" s="11" t="s">
        <v>11</v>
      </c>
      <c r="D22" s="22">
        <v>11</v>
      </c>
      <c r="E22" s="25" t="s">
        <v>22</v>
      </c>
      <c r="F22" s="12">
        <v>19977096580.720001</v>
      </c>
      <c r="G22" s="12">
        <v>76990521.959999993</v>
      </c>
      <c r="H22" s="12">
        <v>316881717.31999999</v>
      </c>
      <c r="I22" s="12">
        <v>0</v>
      </c>
      <c r="J22" s="12">
        <v>0</v>
      </c>
      <c r="K22" s="12">
        <v>0</v>
      </c>
      <c r="L22" s="13">
        <f t="shared" si="0"/>
        <v>20370968820</v>
      </c>
    </row>
    <row r="23" spans="1:12" s="3" customFormat="1" ht="15.95" customHeight="1" x14ac:dyDescent="0.2">
      <c r="A23" s="11" t="s">
        <v>61</v>
      </c>
      <c r="B23" s="19">
        <v>24</v>
      </c>
      <c r="C23" s="11" t="s">
        <v>11</v>
      </c>
      <c r="D23" s="22">
        <v>12</v>
      </c>
      <c r="E23" s="25" t="s">
        <v>23</v>
      </c>
      <c r="F23" s="12">
        <v>10788771531.24</v>
      </c>
      <c r="G23" s="12">
        <v>47476770.729999997</v>
      </c>
      <c r="H23" s="12">
        <v>257317243.84</v>
      </c>
      <c r="I23" s="12">
        <v>0</v>
      </c>
      <c r="J23" s="12">
        <v>0</v>
      </c>
      <c r="K23" s="12">
        <v>0</v>
      </c>
      <c r="L23" s="13">
        <f t="shared" si="0"/>
        <v>11093565545.809999</v>
      </c>
    </row>
    <row r="24" spans="1:12" s="3" customFormat="1" ht="15.95" customHeight="1" x14ac:dyDescent="0.2">
      <c r="A24" s="11" t="s">
        <v>62</v>
      </c>
      <c r="B24" s="19">
        <v>24</v>
      </c>
      <c r="C24" s="11" t="s">
        <v>11</v>
      </c>
      <c r="D24" s="22">
        <v>13</v>
      </c>
      <c r="E24" s="25" t="s">
        <v>24</v>
      </c>
      <c r="F24" s="12">
        <v>10170523738.049999</v>
      </c>
      <c r="G24" s="12">
        <v>42814523.140000001</v>
      </c>
      <c r="H24" s="12">
        <v>148977092.91</v>
      </c>
      <c r="I24" s="12">
        <v>0</v>
      </c>
      <c r="J24" s="12">
        <v>0</v>
      </c>
      <c r="K24" s="12">
        <v>0</v>
      </c>
      <c r="L24" s="13">
        <f t="shared" si="0"/>
        <v>10362315354.099998</v>
      </c>
    </row>
    <row r="25" spans="1:12" s="3" customFormat="1" ht="15.95" customHeight="1" x14ac:dyDescent="0.2">
      <c r="A25" s="11" t="s">
        <v>63</v>
      </c>
      <c r="B25" s="19">
        <v>24</v>
      </c>
      <c r="C25" s="11" t="s">
        <v>11</v>
      </c>
      <c r="D25" s="22">
        <v>14</v>
      </c>
      <c r="E25" s="25" t="s">
        <v>25</v>
      </c>
      <c r="F25" s="12">
        <v>9012792979.4699993</v>
      </c>
      <c r="G25" s="12">
        <v>41795017.359999999</v>
      </c>
      <c r="H25" s="12">
        <v>112133706.12</v>
      </c>
      <c r="I25" s="12">
        <v>0</v>
      </c>
      <c r="J25" s="12">
        <v>0</v>
      </c>
      <c r="K25" s="12">
        <v>0</v>
      </c>
      <c r="L25" s="13">
        <f t="shared" si="0"/>
        <v>9166721702.9500008</v>
      </c>
    </row>
    <row r="26" spans="1:12" s="3" customFormat="1" ht="15.95" customHeight="1" x14ac:dyDescent="0.2">
      <c r="A26" s="11" t="s">
        <v>64</v>
      </c>
      <c r="B26" s="19">
        <v>24</v>
      </c>
      <c r="C26" s="11" t="s">
        <v>11</v>
      </c>
      <c r="D26" s="22">
        <v>15</v>
      </c>
      <c r="E26" s="25" t="s">
        <v>26</v>
      </c>
      <c r="F26" s="12">
        <v>11547073644.309999</v>
      </c>
      <c r="G26" s="12">
        <v>45497894.869999997</v>
      </c>
      <c r="H26" s="12">
        <v>176998440.52000001</v>
      </c>
      <c r="I26" s="12">
        <v>4987518.5599999996</v>
      </c>
      <c r="J26" s="12">
        <v>0</v>
      </c>
      <c r="K26" s="12">
        <v>0</v>
      </c>
      <c r="L26" s="13">
        <f t="shared" si="0"/>
        <v>11774557498.26</v>
      </c>
    </row>
    <row r="27" spans="1:12" s="3" customFormat="1" ht="15.95" customHeight="1" x14ac:dyDescent="0.2">
      <c r="A27" s="11" t="s">
        <v>65</v>
      </c>
      <c r="B27" s="19">
        <v>24</v>
      </c>
      <c r="C27" s="11" t="s">
        <v>11</v>
      </c>
      <c r="D27" s="22">
        <v>16</v>
      </c>
      <c r="E27" s="25" t="s">
        <v>27</v>
      </c>
      <c r="F27" s="12">
        <v>21715418877.990002</v>
      </c>
      <c r="G27" s="12">
        <v>85128274.760000005</v>
      </c>
      <c r="H27" s="12">
        <v>287680087.98000002</v>
      </c>
      <c r="I27" s="12">
        <v>0</v>
      </c>
      <c r="J27" s="12">
        <v>0</v>
      </c>
      <c r="K27" s="12">
        <v>0</v>
      </c>
      <c r="L27" s="13">
        <f t="shared" si="0"/>
        <v>22088227240.73</v>
      </c>
    </row>
    <row r="28" spans="1:12" s="3" customFormat="1" ht="15.95" customHeight="1" x14ac:dyDescent="0.2">
      <c r="A28" s="11" t="s">
        <v>66</v>
      </c>
      <c r="B28" s="19">
        <v>24</v>
      </c>
      <c r="C28" s="11" t="s">
        <v>11</v>
      </c>
      <c r="D28" s="22">
        <v>17</v>
      </c>
      <c r="E28" s="25" t="s">
        <v>28</v>
      </c>
      <c r="F28" s="12">
        <v>31787736869.220001</v>
      </c>
      <c r="G28" s="12">
        <v>102919854.59999999</v>
      </c>
      <c r="H28" s="12">
        <v>600014964.38</v>
      </c>
      <c r="I28" s="12">
        <v>93646781.349999994</v>
      </c>
      <c r="J28" s="12">
        <v>0</v>
      </c>
      <c r="K28" s="12">
        <v>0</v>
      </c>
      <c r="L28" s="13">
        <f t="shared" si="0"/>
        <v>32584318469.549999</v>
      </c>
    </row>
    <row r="29" spans="1:12" s="3" customFormat="1" ht="15.95" customHeight="1" x14ac:dyDescent="0.2">
      <c r="A29" s="11" t="s">
        <v>67</v>
      </c>
      <c r="B29" s="19">
        <v>24</v>
      </c>
      <c r="C29" s="11" t="s">
        <v>11</v>
      </c>
      <c r="D29" s="22">
        <v>18</v>
      </c>
      <c r="E29" s="25" t="s">
        <v>29</v>
      </c>
      <c r="F29" s="12">
        <v>14412141990.85</v>
      </c>
      <c r="G29" s="12">
        <v>58568507.530000001</v>
      </c>
      <c r="H29" s="12">
        <v>111418678.61</v>
      </c>
      <c r="I29" s="12">
        <v>0</v>
      </c>
      <c r="J29" s="12">
        <v>0</v>
      </c>
      <c r="K29" s="12">
        <v>0</v>
      </c>
      <c r="L29" s="13">
        <f t="shared" si="0"/>
        <v>14582129176.990002</v>
      </c>
    </row>
    <row r="30" spans="1:12" s="3" customFormat="1" ht="15.95" customHeight="1" x14ac:dyDescent="0.2">
      <c r="A30" s="11" t="s">
        <v>68</v>
      </c>
      <c r="B30" s="19">
        <v>24</v>
      </c>
      <c r="C30" s="11" t="s">
        <v>11</v>
      </c>
      <c r="D30" s="22">
        <v>19</v>
      </c>
      <c r="E30" s="25" t="s">
        <v>30</v>
      </c>
      <c r="F30" s="12">
        <v>14215933232.209999</v>
      </c>
      <c r="G30" s="12">
        <v>57878825.590000004</v>
      </c>
      <c r="H30" s="12">
        <v>124547367.98999999</v>
      </c>
      <c r="I30" s="12">
        <v>973545.64</v>
      </c>
      <c r="J30" s="12">
        <v>0</v>
      </c>
      <c r="K30" s="12">
        <v>0</v>
      </c>
      <c r="L30" s="13">
        <f t="shared" si="0"/>
        <v>14399332971.429998</v>
      </c>
    </row>
    <row r="31" spans="1:12" s="3" customFormat="1" ht="15.95" customHeight="1" x14ac:dyDescent="0.2">
      <c r="A31" s="11" t="s">
        <v>69</v>
      </c>
      <c r="B31" s="19">
        <v>24</v>
      </c>
      <c r="C31" s="11" t="s">
        <v>11</v>
      </c>
      <c r="D31" s="22">
        <v>20</v>
      </c>
      <c r="E31" s="25" t="s">
        <v>31</v>
      </c>
      <c r="F31" s="12">
        <v>18807914337.450001</v>
      </c>
      <c r="G31" s="12">
        <v>73589445.359999999</v>
      </c>
      <c r="H31" s="12">
        <v>210725028.59</v>
      </c>
      <c r="I31" s="12">
        <v>0</v>
      </c>
      <c r="J31" s="12">
        <v>0</v>
      </c>
      <c r="K31" s="12">
        <v>0</v>
      </c>
      <c r="L31" s="13">
        <f t="shared" si="0"/>
        <v>19092228811.400002</v>
      </c>
    </row>
    <row r="32" spans="1:12" s="3" customFormat="1" ht="15.95" customHeight="1" x14ac:dyDescent="0.2">
      <c r="A32" s="11" t="s">
        <v>70</v>
      </c>
      <c r="B32" s="19">
        <v>24</v>
      </c>
      <c r="C32" s="11" t="s">
        <v>11</v>
      </c>
      <c r="D32" s="22">
        <v>21</v>
      </c>
      <c r="E32" s="25" t="s">
        <v>32</v>
      </c>
      <c r="F32" s="12">
        <v>8706718173.1800003</v>
      </c>
      <c r="G32" s="12">
        <v>32003806.359999999</v>
      </c>
      <c r="H32" s="12">
        <v>108959602.38</v>
      </c>
      <c r="I32" s="12">
        <v>0</v>
      </c>
      <c r="J32" s="12">
        <v>0</v>
      </c>
      <c r="K32" s="12">
        <v>0</v>
      </c>
      <c r="L32" s="13">
        <f t="shared" si="0"/>
        <v>8847681581.9200001</v>
      </c>
    </row>
    <row r="33" spans="1:12" s="3" customFormat="1" ht="15.95" customHeight="1" x14ac:dyDescent="0.2">
      <c r="A33" s="11" t="s">
        <v>71</v>
      </c>
      <c r="B33" s="19">
        <v>24</v>
      </c>
      <c r="C33" s="11" t="s">
        <v>11</v>
      </c>
      <c r="D33" s="22">
        <v>22</v>
      </c>
      <c r="E33" s="25" t="s">
        <v>33</v>
      </c>
      <c r="F33" s="12">
        <v>16570242073.209999</v>
      </c>
      <c r="G33" s="12">
        <v>39814828.380000003</v>
      </c>
      <c r="H33" s="12">
        <v>0</v>
      </c>
      <c r="I33" s="12">
        <v>0</v>
      </c>
      <c r="J33" s="12">
        <v>0</v>
      </c>
      <c r="K33" s="12">
        <v>0</v>
      </c>
      <c r="L33" s="13">
        <f t="shared" ref="L33:L37" si="1">SUM(F33:K33)</f>
        <v>16610056901.589998</v>
      </c>
    </row>
    <row r="34" spans="1:12" s="3" customFormat="1" ht="15.95" customHeight="1" x14ac:dyDescent="0.2">
      <c r="A34" s="11" t="s">
        <v>72</v>
      </c>
      <c r="B34" s="19">
        <v>24</v>
      </c>
      <c r="C34" s="11" t="s">
        <v>11</v>
      </c>
      <c r="D34" s="22">
        <v>23</v>
      </c>
      <c r="E34" s="25" t="s">
        <v>38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3">
        <f t="shared" si="1"/>
        <v>0</v>
      </c>
    </row>
    <row r="35" spans="1:12" s="3" customFormat="1" ht="15.95" customHeight="1" x14ac:dyDescent="0.2">
      <c r="A35" s="11" t="s">
        <v>73</v>
      </c>
      <c r="B35" s="19">
        <v>24</v>
      </c>
      <c r="C35" s="11" t="s">
        <v>11</v>
      </c>
      <c r="D35" s="22">
        <v>24</v>
      </c>
      <c r="E35" s="25" t="s">
        <v>37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3">
        <f t="shared" si="1"/>
        <v>0</v>
      </c>
    </row>
    <row r="36" spans="1:12" s="3" customFormat="1" ht="15.95" customHeight="1" x14ac:dyDescent="0.2">
      <c r="A36" s="11" t="s">
        <v>74</v>
      </c>
      <c r="B36" s="18">
        <v>26</v>
      </c>
      <c r="C36" s="21" t="s">
        <v>34</v>
      </c>
      <c r="D36" s="23">
        <v>0</v>
      </c>
      <c r="E36" s="21" t="s">
        <v>34</v>
      </c>
      <c r="F36" s="12">
        <v>0</v>
      </c>
      <c r="G36" s="12">
        <v>0</v>
      </c>
      <c r="H36" s="12">
        <v>0</v>
      </c>
      <c r="I36" s="12">
        <v>0</v>
      </c>
      <c r="J36" s="12">
        <v>2360360309.6300001</v>
      </c>
      <c r="K36" s="12">
        <v>0</v>
      </c>
      <c r="L36" s="13">
        <f t="shared" si="1"/>
        <v>2360360309.6300001</v>
      </c>
    </row>
    <row r="37" spans="1:12" s="3" customFormat="1" ht="15.95" customHeight="1" x14ac:dyDescent="0.2">
      <c r="A37" s="11" t="s">
        <v>75</v>
      </c>
      <c r="B37" s="18">
        <v>96</v>
      </c>
      <c r="C37" s="21" t="s">
        <v>35</v>
      </c>
      <c r="D37" s="22">
        <v>0</v>
      </c>
      <c r="E37" s="21" t="s">
        <v>35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3">
        <f t="shared" si="1"/>
        <v>0</v>
      </c>
    </row>
    <row r="38" spans="1:12" x14ac:dyDescent="0.2">
      <c r="B38" s="8" t="s">
        <v>40</v>
      </c>
      <c r="C38" s="5"/>
      <c r="D38" s="4"/>
    </row>
    <row r="39" spans="1:12" s="5" customFormat="1" x14ac:dyDescent="0.2">
      <c r="D39" s="6"/>
      <c r="F39" s="9"/>
      <c r="G39" s="9"/>
      <c r="H39" s="9"/>
      <c r="I39" s="9"/>
      <c r="J39" s="9"/>
      <c r="K39" s="9"/>
      <c r="L39" s="9"/>
    </row>
    <row r="40" spans="1:12" x14ac:dyDescent="0.2">
      <c r="D40" s="6"/>
      <c r="E40" s="5"/>
    </row>
    <row r="41" spans="1:12" ht="12.75" x14ac:dyDescent="12.75">
      <c r="F41" s="10"/>
    </row>
  </sheetData>
  <printOptions horizontalCentered="1" verticalCentered="1"/>
  <pageMargins left="0" right="0" top="0" bottom="0" header="0.51181102362204722" footer="0.51181102362204722"/>
  <pageSetup paperSize="5" scale="9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4" sqref="D4"/>
    </sheetView>
  </sheetViews>
  <sheetFormatPr baseColWidth="10" defaultRowHeight="12.75" x14ac:dyDescent="0.2"/>
  <cols>
    <col min="2" max="2" width="14.7109375" bestFit="1" customWidth="1"/>
    <col min="3" max="3" width="12.7109375" bestFit="1" customWidth="1"/>
    <col min="4" max="4" width="13.7109375" bestFit="1" customWidth="1"/>
    <col min="5" max="6" width="12.7109375" bestFit="1" customWidth="1"/>
    <col min="8" max="8" width="14.7109375" bestFit="1" customWidth="1"/>
  </cols>
  <sheetData>
    <row r="1" spans="1:8" ht="36" x14ac:dyDescent="0.2">
      <c r="A1" s="26"/>
      <c r="B1" s="14" t="s">
        <v>81</v>
      </c>
      <c r="C1" s="14" t="s">
        <v>82</v>
      </c>
      <c r="D1" s="17" t="s">
        <v>83</v>
      </c>
      <c r="E1" s="17" t="s">
        <v>84</v>
      </c>
      <c r="F1" s="17" t="s">
        <v>85</v>
      </c>
      <c r="G1" s="17" t="s">
        <v>86</v>
      </c>
      <c r="H1" s="17" t="s">
        <v>87</v>
      </c>
    </row>
    <row r="2" spans="1:8" x14ac:dyDescent="0.2">
      <c r="A2" s="26" t="s">
        <v>0</v>
      </c>
      <c r="B2" s="27">
        <f>SUM('Acumulado al 3er trimestre 2024'!F2:F37)</f>
        <v>817123508687.57996</v>
      </c>
      <c r="C2" s="27">
        <f>SUM('Acumulado al 3er trimestre 2024'!G2:G37)</f>
        <v>3076651010.9700007</v>
      </c>
      <c r="D2" s="27">
        <f>SUM('Acumulado al 3er trimestre 2024'!H2:H37)</f>
        <v>15360318755.289999</v>
      </c>
      <c r="E2" s="27">
        <f>SUM('Acumulado al 3er trimestre 2024'!I2:I37)</f>
        <v>5479113887.960001</v>
      </c>
      <c r="F2" s="27">
        <f>SUM('Acumulado al 3er trimestre 2024'!J2:J37)</f>
        <v>2360487319.3400002</v>
      </c>
      <c r="G2" s="27">
        <f>SUM('Acumulado al 3er trimestre 2024'!K2:K37)</f>
        <v>0</v>
      </c>
      <c r="H2" s="27">
        <f>SUM(B2:G2)</f>
        <v>843400079661.13989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Acumulado al 3er trimestre 2024</vt:lpstr>
      <vt:lpstr>Totales por categoría</vt:lpstr>
      <vt:lpstr>'Acumulado al 3er trimestre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AIELLO Juan</dc:creator>
  <cp:lastModifiedBy>Administrador</cp:lastModifiedBy>
  <cp:lastPrinted>2024-07-02T18:04:25Z</cp:lastPrinted>
  <dcterms:created xsi:type="dcterms:W3CDTF">2019-07-05T12:25:49Z</dcterms:created>
  <dcterms:modified xsi:type="dcterms:W3CDTF">2024-10-02T18:14:46Z</dcterms:modified>
</cp:coreProperties>
</file>